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C:\Users\ttchelidze\Desktop\IMG Uploads\"/>
    </mc:Choice>
  </mc:AlternateContent>
  <xr:revisionPtr revIDLastSave="0" documentId="13_ncr:1_{620F328B-E995-4F65-85E0-55FB6F5A54EA}" xr6:coauthVersionLast="43" xr6:coauthVersionMax="43" xr10:uidLastSave="{00000000-0000-0000-0000-000000000000}"/>
  <bookViews>
    <workbookView xWindow="-120" yWindow="-120" windowWidth="20730" windowHeight="11310" activeTab="1" xr2:uid="{00000000-000D-0000-FFFF-FFFF00000000}"/>
  </bookViews>
  <sheets>
    <sheet name="Instructions" sheetId="2" r:id="rId1"/>
    <sheet name="5 year projection" sheetId="1" r:id="rId2"/>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7" i="1" l="1"/>
  <c r="C45" i="1"/>
  <c r="C47" i="1" s="1"/>
  <c r="K29" i="1" l="1"/>
  <c r="K19" i="1"/>
  <c r="L28" i="1" s="1"/>
  <c r="K13" i="1"/>
  <c r="K8" i="1"/>
  <c r="K7" i="1" s="1"/>
  <c r="I29" i="1"/>
  <c r="I19" i="1"/>
  <c r="J28" i="1" s="1"/>
  <c r="I13" i="1"/>
  <c r="I8" i="1"/>
  <c r="G29" i="1"/>
  <c r="G19" i="1"/>
  <c r="H26" i="1" s="1"/>
  <c r="G13" i="1"/>
  <c r="G8" i="1"/>
  <c r="G15" i="1" s="1"/>
  <c r="E29" i="1"/>
  <c r="E19" i="1"/>
  <c r="E13" i="1"/>
  <c r="E8" i="1"/>
  <c r="C29" i="1"/>
  <c r="C19" i="1"/>
  <c r="D28" i="1" s="1"/>
  <c r="C13" i="1"/>
  <c r="C8" i="1"/>
  <c r="C15" i="1" s="1"/>
  <c r="D27" i="1" l="1"/>
  <c r="C43" i="1"/>
  <c r="D41" i="1" s="1"/>
  <c r="D24" i="1"/>
  <c r="L21" i="1"/>
  <c r="D23" i="1"/>
  <c r="G43" i="1"/>
  <c r="H41" i="1" s="1"/>
  <c r="D37" i="1"/>
  <c r="D31" i="1"/>
  <c r="D32" i="1"/>
  <c r="D39" i="1"/>
  <c r="K17" i="1"/>
  <c r="L11" i="1"/>
  <c r="L14" i="1"/>
  <c r="H42" i="1"/>
  <c r="H39" i="1"/>
  <c r="H35" i="1"/>
  <c r="H30" i="1"/>
  <c r="H24" i="1"/>
  <c r="C7" i="1"/>
  <c r="D19" i="1" s="1"/>
  <c r="D26" i="1"/>
  <c r="D22" i="1"/>
  <c r="H20" i="1"/>
  <c r="H25" i="1"/>
  <c r="J20" i="1"/>
  <c r="J25" i="1"/>
  <c r="L25" i="1"/>
  <c r="D20" i="1"/>
  <c r="D25" i="1"/>
  <c r="D21" i="1"/>
  <c r="E15" i="1"/>
  <c r="H21" i="1"/>
  <c r="H27" i="1"/>
  <c r="J21" i="1"/>
  <c r="J27" i="1"/>
  <c r="L8" i="1"/>
  <c r="K15" i="1"/>
  <c r="K43" i="1"/>
  <c r="L35" i="1" s="1"/>
  <c r="J24" i="1"/>
  <c r="L13" i="1"/>
  <c r="E7" i="1"/>
  <c r="E17" i="1" s="1"/>
  <c r="E43" i="1"/>
  <c r="H23" i="1"/>
  <c r="H28" i="1"/>
  <c r="J23" i="1"/>
  <c r="I43" i="1"/>
  <c r="J35" i="1" s="1"/>
  <c r="L17" i="1"/>
  <c r="L31" i="1"/>
  <c r="L42" i="1"/>
  <c r="L38" i="1"/>
  <c r="L43" i="1"/>
  <c r="L40" i="1"/>
  <c r="L32" i="1"/>
  <c r="L37" i="1"/>
  <c r="L12" i="1"/>
  <c r="L22" i="1"/>
  <c r="L26" i="1"/>
  <c r="L29" i="1"/>
  <c r="L16" i="1"/>
  <c r="L19" i="1"/>
  <c r="L23" i="1"/>
  <c r="L27" i="1"/>
  <c r="L20" i="1"/>
  <c r="L24" i="1"/>
  <c r="J31" i="1"/>
  <c r="J42" i="1"/>
  <c r="J38" i="1"/>
  <c r="J41" i="1"/>
  <c r="J37" i="1"/>
  <c r="J40" i="1"/>
  <c r="J36" i="1"/>
  <c r="J32" i="1"/>
  <c r="I7" i="1"/>
  <c r="J13" i="1" s="1"/>
  <c r="I15" i="1"/>
  <c r="J22" i="1"/>
  <c r="J26" i="1"/>
  <c r="J29" i="1"/>
  <c r="H32" i="1"/>
  <c r="H36" i="1"/>
  <c r="H40" i="1"/>
  <c r="G7" i="1"/>
  <c r="H13" i="1" s="1"/>
  <c r="H22" i="1"/>
  <c r="H33" i="1"/>
  <c r="H37" i="1"/>
  <c r="F17" i="1"/>
  <c r="F39" i="1"/>
  <c r="F35" i="1"/>
  <c r="F33" i="1"/>
  <c r="F42" i="1"/>
  <c r="F38" i="1"/>
  <c r="F30" i="1"/>
  <c r="F43" i="1"/>
  <c r="F40" i="1"/>
  <c r="F32" i="1"/>
  <c r="F41" i="1"/>
  <c r="F37" i="1"/>
  <c r="F22" i="1"/>
  <c r="F29" i="1"/>
  <c r="F11" i="1"/>
  <c r="F14" i="1"/>
  <c r="F21" i="1"/>
  <c r="F25" i="1"/>
  <c r="F12" i="1"/>
  <c r="F16" i="1"/>
  <c r="F19" i="1"/>
  <c r="F23" i="1"/>
  <c r="F27" i="1"/>
  <c r="F26" i="1"/>
  <c r="F20" i="1"/>
  <c r="F24" i="1"/>
  <c r="F28" i="1"/>
  <c r="E45" i="1" l="1"/>
  <c r="J30" i="1"/>
  <c r="J39" i="1"/>
  <c r="L41" i="1"/>
  <c r="L30" i="1"/>
  <c r="L39" i="1"/>
  <c r="H31" i="1"/>
  <c r="D42" i="1"/>
  <c r="F36" i="1"/>
  <c r="F34" i="1"/>
  <c r="F31" i="1"/>
  <c r="J33" i="1"/>
  <c r="J34" i="1"/>
  <c r="L33" i="1"/>
  <c r="L36" i="1"/>
  <c r="L34" i="1"/>
  <c r="H38" i="1"/>
  <c r="H34" i="1"/>
  <c r="K45" i="1"/>
  <c r="D34" i="1"/>
  <c r="D30" i="1"/>
  <c r="D40" i="1"/>
  <c r="D36" i="1"/>
  <c r="D33" i="1"/>
  <c r="D35" i="1"/>
  <c r="D38" i="1"/>
  <c r="H29" i="1"/>
  <c r="D13" i="1"/>
  <c r="D14" i="1"/>
  <c r="D29" i="1"/>
  <c r="D16" i="1"/>
  <c r="D12" i="1"/>
  <c r="D11" i="1"/>
  <c r="D8" i="1"/>
  <c r="F13" i="1"/>
  <c r="D43" i="1"/>
  <c r="F8" i="1"/>
  <c r="I17" i="1"/>
  <c r="J16" i="1"/>
  <c r="J12" i="1"/>
  <c r="J14" i="1"/>
  <c r="J11" i="1"/>
  <c r="J19" i="1"/>
  <c r="J43" i="1"/>
  <c r="J8" i="1"/>
  <c r="H12" i="1"/>
  <c r="H14" i="1"/>
  <c r="H11" i="1"/>
  <c r="G17" i="1"/>
  <c r="H19" i="1"/>
  <c r="H16" i="1"/>
  <c r="H43" i="1"/>
  <c r="H8" i="1"/>
  <c r="K47" i="1" l="1"/>
  <c r="K48" i="1"/>
  <c r="K50" i="1" s="1"/>
  <c r="E47" i="1"/>
  <c r="E48" i="1"/>
  <c r="E50" i="1" s="1"/>
  <c r="D17" i="1"/>
  <c r="I45" i="1"/>
  <c r="J17" i="1"/>
  <c r="G45" i="1"/>
  <c r="H17" i="1"/>
  <c r="I47" i="1" l="1"/>
  <c r="I48" i="1"/>
  <c r="I50" i="1" s="1"/>
  <c r="G47" i="1"/>
  <c r="G48" i="1" s="1"/>
  <c r="G50" i="1" s="1"/>
  <c r="C48" i="1"/>
  <c r="C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KORISNIK</author>
  </authors>
  <commentList>
    <comment ref="B8" authorId="0" shapeId="0" xr:uid="{00000000-0006-0000-0100-000001000000}">
      <text>
        <r>
          <rPr>
            <b/>
            <sz val="8"/>
            <color indexed="81"/>
            <rFont val="Tahoma"/>
            <family val="2"/>
          </rPr>
          <t>the product or service that is funded through the project</t>
        </r>
      </text>
    </comment>
    <comment ref="C8" authorId="0" shapeId="0" xr:uid="{00000000-0006-0000-0100-000002000000}">
      <text>
        <r>
          <rPr>
            <b/>
            <sz val="8"/>
            <color indexed="81"/>
            <rFont val="Tahoma"/>
            <family val="2"/>
          </rPr>
          <t>totals and percentages are calculated automatically</t>
        </r>
      </text>
    </comment>
    <comment ref="E8" authorId="0" shapeId="0" xr:uid="{00000000-0006-0000-0100-000003000000}">
      <text>
        <r>
          <rPr>
            <b/>
            <sz val="8"/>
            <color indexed="81"/>
            <rFont val="Tahoma"/>
            <family val="2"/>
          </rPr>
          <t>totals and percentages are calculated automatically</t>
        </r>
      </text>
    </comment>
    <comment ref="G8" authorId="0" shapeId="0" xr:uid="{00000000-0006-0000-0100-000004000000}">
      <text>
        <r>
          <rPr>
            <b/>
            <sz val="8"/>
            <color indexed="81"/>
            <rFont val="Tahoma"/>
            <family val="2"/>
          </rPr>
          <t>totals and percentages are calculated automatically</t>
        </r>
      </text>
    </comment>
    <comment ref="I8" authorId="0" shapeId="0" xr:uid="{00000000-0006-0000-0100-000005000000}">
      <text>
        <r>
          <rPr>
            <b/>
            <sz val="8"/>
            <color indexed="81"/>
            <rFont val="Tahoma"/>
            <family val="2"/>
          </rPr>
          <t>totals and percentages are calculated automatically</t>
        </r>
      </text>
    </comment>
    <comment ref="K8" authorId="0" shapeId="0" xr:uid="{00000000-0006-0000-0100-000006000000}">
      <text>
        <r>
          <rPr>
            <b/>
            <sz val="8"/>
            <color indexed="81"/>
            <rFont val="Tahoma"/>
            <family val="2"/>
          </rPr>
          <t>totals and percentages are calculated automatically</t>
        </r>
      </text>
    </comment>
    <comment ref="B14" authorId="0" shapeId="0" xr:uid="{00000000-0006-0000-0100-000007000000}">
      <text>
        <r>
          <rPr>
            <b/>
            <sz val="8"/>
            <color indexed="81"/>
            <rFont val="Tahoma"/>
            <family val="2"/>
          </rPr>
          <t>the product or service that is funded through the project</t>
        </r>
      </text>
    </comment>
    <comment ref="B19" authorId="0" shapeId="0" xr:uid="{00000000-0006-0000-0100-000008000000}">
      <text>
        <r>
          <rPr>
            <b/>
            <sz val="8"/>
            <color indexed="81"/>
            <rFont val="Tahoma"/>
            <family val="2"/>
          </rPr>
          <t>the product or service that is funded through the project</t>
        </r>
      </text>
    </comment>
    <comment ref="B47" authorId="0" shapeId="0" xr:uid="{00000000-0006-0000-0100-000009000000}">
      <text>
        <r>
          <rPr>
            <b/>
            <sz val="8"/>
            <color indexed="81"/>
            <rFont val="Tahoma"/>
            <family val="2"/>
          </rPr>
          <t>annual income tax in Georgia is 15%</t>
        </r>
      </text>
    </comment>
    <comment ref="B49" authorId="0" shapeId="0" xr:uid="{00000000-0006-0000-0100-00000A000000}">
      <text>
        <r>
          <rPr>
            <b/>
            <sz val="8"/>
            <color indexed="81"/>
            <rFont val="Tahoma"/>
            <family val="2"/>
          </rPr>
          <t>how much the owner(s) plan to take out for themselves</t>
        </r>
      </text>
    </comment>
    <comment ref="B50" authorId="0" shapeId="0" xr:uid="{00000000-0006-0000-0100-00000B000000}">
      <text>
        <r>
          <rPr>
            <b/>
            <sz val="8"/>
            <color indexed="81"/>
            <rFont val="Tahoma"/>
            <family val="2"/>
          </rPr>
          <t>know as retained earnings is the amount of profit actually left in the business to increase Owners' Equity  (balance sheet item) and fund growth</t>
        </r>
      </text>
    </comment>
  </commentList>
</comments>
</file>

<file path=xl/sharedStrings.xml><?xml version="1.0" encoding="utf-8"?>
<sst xmlns="http://schemas.openxmlformats.org/spreadsheetml/2006/main" count="63" uniqueCount="54">
  <si>
    <t xml:space="preserve">  </t>
  </si>
  <si>
    <t xml:space="preserve">    </t>
  </si>
  <si>
    <t>%</t>
  </si>
  <si>
    <t>Company name:/კომპანიის სახელწოდება</t>
  </si>
  <si>
    <t>Year I/ I წელი</t>
  </si>
  <si>
    <t>Year II/ I I წელი</t>
  </si>
  <si>
    <t>Year III/ III წელი</t>
  </si>
  <si>
    <t>Year IV/ IV წელი</t>
  </si>
  <si>
    <t>Year V/V წელი</t>
  </si>
  <si>
    <t>Revenues/შემოსავლები</t>
  </si>
  <si>
    <t xml:space="preserve">Product Revenue/პროდუქტიდან მიღებული შემოსავლები </t>
  </si>
  <si>
    <t>Number of Units Sold/გაყიდული ერთეულების რაოდენობა</t>
  </si>
  <si>
    <t>Price per Unit/ერთეულის ფასი</t>
  </si>
  <si>
    <t>Other Operating Revenues/სხვა საოპერაციო შემოსავლები</t>
  </si>
  <si>
    <t>Cost of Goods Sold (COGS)/გაყიდული საქონლის ღირებულება</t>
  </si>
  <si>
    <t>Product COGS/პროდუქტიდან მიღებული გაყიდული საქონლის ღირებულება</t>
  </si>
  <si>
    <t>%  of Product Revenue/პროდუქტიდან მიღებული შემოსავლის %</t>
  </si>
  <si>
    <t>Gross Profit/მთლიანი მოგება</t>
  </si>
  <si>
    <t>Salaries/ხელფასები</t>
  </si>
  <si>
    <t>Overhead Costs/ზედნადები ხარჯები</t>
  </si>
  <si>
    <t>Small Equipment and Supplies/მცირე აღჭურვილობა და მასალები</t>
  </si>
  <si>
    <t>Subcontracts/ქვეკონტრაქტები</t>
  </si>
  <si>
    <t>Advisors/მრჩევლები</t>
  </si>
  <si>
    <t>Sales and Marketing/გაყიდვები და მარკეტინგი</t>
  </si>
  <si>
    <t>Other Expense (specify)/სხვა ხარჯები (დააზუსტეთ)</t>
  </si>
  <si>
    <t>Other Operating Expenses/სხვა საოპერაციო ხარჯები</t>
  </si>
  <si>
    <t>Utilities/კომუნალური ხარჯები</t>
  </si>
  <si>
    <t>Rent/იჯარის გადასახადი</t>
  </si>
  <si>
    <t>Supplies/მასალები</t>
  </si>
  <si>
    <t>Accounting and Legal/საბუღალტრო და იურიდიული</t>
  </si>
  <si>
    <t>Professional Development/პროფესიული განვითარება</t>
  </si>
  <si>
    <t>Advertising and Promotions/რეკლამირება და ხელშეწყობა</t>
  </si>
  <si>
    <t>Interest/პროცენტი</t>
  </si>
  <si>
    <t>Depreciation/ცვეთა</t>
  </si>
  <si>
    <t>Miscellaneous/სხვადასხვა</t>
  </si>
  <si>
    <t>Total Expenses/მთლიანი ხარჯები</t>
  </si>
  <si>
    <t>Net Profit/Loss After Draw/სუფთა მოგება/ზარალი დივიდენდის მიღების შემდეგ</t>
  </si>
  <si>
    <t>Other Product(s) COGS/სხვა პროდუქტიდან(ებიდან) მიღებული გაყიდული საქონლის ღირებულება</t>
  </si>
  <si>
    <t>Other Product(s) Revenue/სხვა პროდუქტ(ებ)იდან მიღებული შემოსავლები</t>
  </si>
  <si>
    <t>Product R&amp;D Expenses/პროდუქტთან დაკავშირებული კვლევითი და საცდელი მომსახურების ხარჯები</t>
  </si>
  <si>
    <t>Net Profit/Loss Before Tax/სუფთა მოგება/ზარალი გადასახადებამდე</t>
  </si>
  <si>
    <t>Retained Earnings/გაუნაწილებელი მოგება</t>
  </si>
  <si>
    <t>Net Profit/Loss After Tax/სუფთა მოგება/ზარალი გადასახადების შემდეგ</t>
  </si>
  <si>
    <t>Please note: The company is responsible for the accuracy of the financial information provided.</t>
  </si>
  <si>
    <t>MATCHING GRANTS Program/თანადაფინანსების გრანტების პროგრამა</t>
  </si>
  <si>
    <t>Financial Forecast Preparation Guidelines/ფინანსური პროგნოზის შევსების ინსტრუქციები</t>
  </si>
  <si>
    <t>GITA Project ID:/პროექტის ნომერი</t>
  </si>
  <si>
    <t>Travel and Accommodations/მგზავრობის და განთავსების ხარჯები</t>
  </si>
  <si>
    <t>Owner Draw/ Dividends/დივიდენდები</t>
  </si>
  <si>
    <t>გთხოვთ, გაითვალისწინოთ: კომპანია პასუხისმგებელია წარმოდგენილი ფინანსური ინფორმაციის სიზუსტეზე</t>
  </si>
  <si>
    <t>Profit Tax @15%/მოგების გადასახადი @15%</t>
  </si>
  <si>
    <t>2019 წლის აპრილის ვერსია 3.0/Version 3.0, April, 2019</t>
  </si>
  <si>
    <t xml:space="preserve">The purpose of the Financial Forecast is to project revenues and expenses of your business over the next 3 years.
The Income Statement is broken-down between the product/service funded through the GITA MATCHING GRANT Program and the Company's other product(s) and service(s). It is important to see the correlation of the funded product/service and other Company's product(s)/service(s).
Please input financial forecast figures in the yellow highlighted cells in the worksheet.
The following items need to be forecasted:
Revenues – Shows projection of products and services that you plan to sell and the total number of units you plan to sell. It must reflect your business strategies and objectives. You should consider sales history, account for addition of new products or removal of old, goals that your company is trying to achieve, etc.  Forecast Product Revenue using the Unit Method: Price per unit X No. of Units sold.
Cost of Goods – The cost of producing goods varies directly with the level of sales. In the Percentage Cost Method, the percent chosen is part of the revenue which represents cost of goods (COGS). You can use historical cost compliment or industry standards for forecast reference.
Expenses – Estimates of your annual expenses of both running your business and purchase of small physical assets such as equipment or supplies. Make cost estimates for each area. 
The three -year Financial Forecast should be in accordance with the assumptions stated in the Business Plan. 
ფინანსური პროგნოზის დანიშნულებაა თქვენი ბიზნესის შემოსავლების და დანახარჯების პროგნოზირება მომავალი 3 წლისთვის.
ფინანსური პროგნოზი ჩაშლილი უნდა იყოს  GITA-ს წილობრივი გრანტებების პროგრამით დაფინანსებულ პროდუქტად/მომსახურებად და კომპანიის სხვა პროდუქტ(ებ)ად და მომსახურებ(ებ)ად. მნიშვნელოვანია გამოჩნდეს პროგრამით დაფინანსებული პროდუქტის/მომსახურების და კომპანიის სხვა პროდუქტ(ებ)ის/მომსახურებ(ებ)ს შორის კორელაცია.
გთხოვთ, ფინანსური პროგნოზის ციფრები ყვითლად მონიშნულ უჯრებში შეიყვანოთ.
საჭიროა ქვემოთმოყვანილი პუნქტების პროგნოზირება:
შემოსავლები - ნაჩვენები უნდა იყოს იმ პროდუქტებისა და მომსახურებების პროგნოზი და იმ ერთეულების მთლიანი რაოდენობა, რომლის გაყიდვასაც გეგმავთ. ასახული უნდა იყოს თქვენი ბიზნეს სტრატეგია და მიზნები. გათვალისწინებული უნდა იყოს გაყიდვების ისტორია, გაითვალისწინეთ ახალი პროდუქტების დამატება და ძველის ამოღება, ის მიზნები, რომლის განხორციელებასაც თქვენი კომპანია ცდილობს და ა.შ.  პროდუქტიდან მიღებული შემოსავლების პროგნოზირება უნდა განხორციელდეს ერთეულის მეთოდის გამოყენებით: ერთეულის ფასი x გაყიდული ერთეულების რაოდენობაზე.
გაყიდული საქონლის ღირებულება - საქონლის წარმოების ღირებულების  ცვლილება უშუალოდ დამოკიდებულია გაყიდვების რაოდენობაზე. პროცენტული  ღირებულების მეთოდში, შერჩეული  პროცენტი შემოსავლის ნაწილია, რომელიც  გაყიდული საქონლის  ღირებულებას წარმოადგენს. პროგნოზირებისთვის შეგიძლიათ გამოიყენოთ ისტორიული ხარჯები ან სამრეწველო სტანდარტები.
ხარჯები - წარმოადგენს ბიზნესის წარმოების და მცირე ფიზიკური აქტივების შესყიდვის ხარჯების წლიურ გაანგარიშებას, მაგალითად როგორიცაა აღჭურვილობა და მასალები. შეადგინეთ ხარჯთაღრიცხვა თითოეული პოზიციისთვის.
3-წლიანი ფინანსური პროგნოზი ბიზნეს გეგმაში მითითებული დაშვებების შესაბამისი უნდა იყოს.
</t>
  </si>
  <si>
    <t>Three Year Profit Projections/სამწლიანი ფინანსური პროგნოზი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</si>
</sst>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
    <numFmt numFmtId="165" formatCode="#,##0.0"/>
    <numFmt numFmtId="166" formatCode="#,##0.00\ [$₾-437]"/>
  </numFmts>
  <fonts count="15" x14ac:knownFonts="1">
    <font>
      <sz val="11"/>
      <color theme="1"/>
      <name val="Calibri"/>
      <family val="2"/>
      <scheme val="minor"/>
    </font>
    <font>
      <i/>
      <sz val="11"/>
      <color rgb="FF7F7F7F"/>
      <name val="Calibri"/>
      <family val="2"/>
      <scheme val="minor"/>
    </font>
    <font>
      <sz val="11"/>
      <color theme="4" tint="-0.249977111117893"/>
      <name val="Calibri"/>
      <family val="2"/>
      <scheme val="minor"/>
    </font>
    <font>
      <b/>
      <sz val="11"/>
      <color theme="4" tint="-0.249977111117893"/>
      <name val="Calibri"/>
      <family val="2"/>
      <scheme val="minor"/>
    </font>
    <font>
      <sz val="10"/>
      <color theme="4" tint="-0.249977111117893"/>
      <name val="Calibri"/>
      <family val="2"/>
      <scheme val="minor"/>
    </font>
    <font>
      <i/>
      <sz val="11"/>
      <color theme="4" tint="-0.249977111117893"/>
      <name val="Calibri"/>
      <family val="2"/>
      <scheme val="minor"/>
    </font>
    <font>
      <b/>
      <sz val="10"/>
      <color theme="4" tint="-0.249977111117893"/>
      <name val="Calibri"/>
      <family val="2"/>
      <scheme val="minor"/>
    </font>
    <font>
      <b/>
      <sz val="8"/>
      <color indexed="81"/>
      <name val="Tahoma"/>
      <family val="2"/>
    </font>
    <font>
      <sz val="11"/>
      <color theme="1"/>
      <name val="Calibri"/>
      <family val="2"/>
      <charset val="204"/>
      <scheme val="minor"/>
    </font>
    <font>
      <sz val="12"/>
      <color theme="4" tint="-0.249977111117893"/>
      <name val="Calibri"/>
      <family val="2"/>
    </font>
    <font>
      <b/>
      <sz val="11"/>
      <color theme="4" tint="-0.249977111117893"/>
      <name val="Calibri"/>
      <family val="2"/>
    </font>
    <font>
      <b/>
      <u/>
      <sz val="14"/>
      <color theme="4" tint="-0.249977111117893"/>
      <name val="Calibri"/>
      <family val="2"/>
    </font>
    <font>
      <sz val="11"/>
      <color theme="4" tint="-0.249977111117893"/>
      <name val="Calibri"/>
      <family val="2"/>
    </font>
    <font>
      <b/>
      <sz val="12"/>
      <color theme="4" tint="-0.249977111117893"/>
      <name val="Calibri"/>
      <family val="2"/>
    </font>
    <font>
      <b/>
      <sz val="12"/>
      <color theme="4" tint="-0.249977111117893"/>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8" fillId="0" borderId="0"/>
  </cellStyleXfs>
  <cellXfs count="75">
    <xf numFmtId="0" fontId="0" fillId="0" borderId="0" xfId="0"/>
    <xf numFmtId="0" fontId="2" fillId="0" borderId="0" xfId="1" applyFont="1" applyProtection="1">
      <protection hidden="1"/>
    </xf>
    <xf numFmtId="0" fontId="3" fillId="0" borderId="0" xfId="1" applyFont="1" applyProtection="1">
      <protection hidden="1"/>
    </xf>
    <xf numFmtId="10" fontId="4" fillId="0" borderId="0" xfId="1" applyNumberFormat="1" applyFont="1" applyFill="1" applyProtection="1">
      <protection hidden="1"/>
    </xf>
    <xf numFmtId="10" fontId="4" fillId="0" borderId="0" xfId="1" applyNumberFormat="1" applyFont="1" applyFill="1" applyBorder="1" applyProtection="1">
      <protection hidden="1"/>
    </xf>
    <xf numFmtId="0" fontId="2" fillId="0" borderId="2" xfId="1" applyFont="1" applyBorder="1" applyAlignment="1" applyProtection="1">
      <alignment wrapText="1"/>
      <protection hidden="1"/>
    </xf>
    <xf numFmtId="10" fontId="4" fillId="0" borderId="1" xfId="1" applyNumberFormat="1" applyFont="1" applyBorder="1" applyAlignment="1" applyProtection="1">
      <alignment horizontal="center"/>
      <protection hidden="1"/>
    </xf>
    <xf numFmtId="0" fontId="2" fillId="0" borderId="0" xfId="1" applyFont="1" applyAlignment="1" applyProtection="1">
      <alignment wrapText="1"/>
      <protection hidden="1"/>
    </xf>
    <xf numFmtId="10" fontId="4" fillId="0" borderId="4" xfId="1" applyNumberFormat="1" applyFont="1" applyFill="1" applyBorder="1" applyAlignment="1" applyProtection="1">
      <alignment horizontal="right"/>
      <protection hidden="1"/>
    </xf>
    <xf numFmtId="0" fontId="3" fillId="4" borderId="5" xfId="1" applyFont="1" applyFill="1" applyBorder="1" applyAlignment="1" applyProtection="1">
      <alignment wrapText="1"/>
      <protection hidden="1"/>
    </xf>
    <xf numFmtId="10" fontId="6" fillId="0" borderId="5" xfId="1" applyNumberFormat="1" applyFont="1" applyFill="1" applyBorder="1" applyAlignment="1" applyProtection="1">
      <alignment horizontal="right"/>
      <protection hidden="1"/>
    </xf>
    <xf numFmtId="10" fontId="4" fillId="0" borderId="6" xfId="1" applyNumberFormat="1" applyFont="1" applyFill="1" applyBorder="1" applyAlignment="1" applyProtection="1">
      <alignment horizontal="right"/>
      <protection hidden="1"/>
    </xf>
    <xf numFmtId="0" fontId="5" fillId="0" borderId="4" xfId="1" applyFont="1" applyBorder="1" applyAlignment="1" applyProtection="1">
      <alignment horizontal="left" wrapText="1" indent="1"/>
      <protection hidden="1"/>
    </xf>
    <xf numFmtId="10" fontId="6" fillId="0" borderId="6" xfId="1" applyNumberFormat="1" applyFont="1" applyFill="1" applyBorder="1" applyAlignment="1" applyProtection="1">
      <alignment horizontal="right"/>
      <protection hidden="1"/>
    </xf>
    <xf numFmtId="10" fontId="6" fillId="0" borderId="4" xfId="1" applyNumberFormat="1" applyFont="1" applyFill="1" applyBorder="1" applyAlignment="1" applyProtection="1">
      <alignment horizontal="right"/>
      <protection hidden="1"/>
    </xf>
    <xf numFmtId="43" fontId="2" fillId="0" borderId="0" xfId="1" applyNumberFormat="1" applyFont="1" applyProtection="1">
      <protection hidden="1"/>
    </xf>
    <xf numFmtId="0" fontId="3" fillId="0" borderId="0" xfId="1" applyFont="1" applyFill="1" applyProtection="1">
      <protection hidden="1"/>
    </xf>
    <xf numFmtId="0" fontId="2" fillId="0" borderId="0" xfId="1" applyFont="1" applyFill="1" applyProtection="1">
      <protection hidden="1"/>
    </xf>
    <xf numFmtId="10" fontId="4" fillId="0" borderId="4" xfId="1" applyNumberFormat="1" applyFont="1" applyFill="1" applyBorder="1" applyProtection="1">
      <protection hidden="1"/>
    </xf>
    <xf numFmtId="10" fontId="4" fillId="0" borderId="7" xfId="1" applyNumberFormat="1" applyFont="1" applyFill="1" applyBorder="1" applyProtection="1">
      <protection hidden="1"/>
    </xf>
    <xf numFmtId="10" fontId="6" fillId="2" borderId="1" xfId="1" applyNumberFormat="1" applyFont="1" applyFill="1" applyBorder="1" applyProtection="1">
      <protection hidden="1"/>
    </xf>
    <xf numFmtId="49" fontId="2" fillId="0" borderId="0" xfId="1" applyNumberFormat="1" applyFont="1" applyAlignment="1" applyProtection="1">
      <protection hidden="1"/>
    </xf>
    <xf numFmtId="49" fontId="4" fillId="0" borderId="0" xfId="1" applyNumberFormat="1" applyFont="1" applyFill="1" applyAlignment="1" applyProtection="1">
      <protection hidden="1"/>
    </xf>
    <xf numFmtId="49" fontId="2" fillId="0" borderId="0" xfId="1" applyNumberFormat="1" applyFont="1" applyFill="1" applyBorder="1" applyAlignment="1" applyProtection="1">
      <protection hidden="1"/>
    </xf>
    <xf numFmtId="49" fontId="2" fillId="0" borderId="0" xfId="1" applyNumberFormat="1" applyFont="1" applyBorder="1" applyAlignment="1" applyProtection="1">
      <protection hidden="1"/>
    </xf>
    <xf numFmtId="164" fontId="4" fillId="0" borderId="0" xfId="1" applyNumberFormat="1" applyFont="1" applyFill="1" applyAlignment="1" applyProtection="1">
      <protection hidden="1"/>
    </xf>
    <xf numFmtId="165" fontId="4" fillId="0" borderId="0" xfId="1" applyNumberFormat="1" applyFont="1" applyFill="1" applyAlignment="1" applyProtection="1">
      <protection hidden="1"/>
    </xf>
    <xf numFmtId="0" fontId="9" fillId="0" borderId="0" xfId="2" applyFont="1"/>
    <xf numFmtId="0" fontId="9" fillId="2" borderId="0" xfId="2" applyFont="1" applyFill="1"/>
    <xf numFmtId="0" fontId="11" fillId="2" borderId="0" xfId="2" applyFont="1" applyFill="1" applyAlignment="1">
      <alignment horizontal="left"/>
    </xf>
    <xf numFmtId="0" fontId="12" fillId="2" borderId="0" xfId="2" applyFont="1" applyFill="1" applyAlignment="1">
      <alignment wrapText="1"/>
    </xf>
    <xf numFmtId="0" fontId="9" fillId="0" borderId="0" xfId="2" applyFont="1" applyAlignment="1">
      <alignment horizontal="left"/>
    </xf>
    <xf numFmtId="0" fontId="12" fillId="2" borderId="0" xfId="2" applyFont="1" applyFill="1"/>
    <xf numFmtId="0" fontId="13" fillId="0" borderId="0" xfId="2" applyFont="1"/>
    <xf numFmtId="0" fontId="14" fillId="0" borderId="0" xfId="1" applyFont="1" applyAlignment="1" applyProtection="1">
      <alignment wrapText="1"/>
      <protection hidden="1"/>
    </xf>
    <xf numFmtId="10" fontId="4" fillId="0" borderId="0" xfId="1" applyNumberFormat="1" applyFont="1" applyFill="1" applyAlignment="1" applyProtection="1">
      <alignment wrapText="1"/>
      <protection hidden="1"/>
    </xf>
    <xf numFmtId="0" fontId="5" fillId="2" borderId="0" xfId="1" applyFont="1" applyFill="1" applyAlignment="1" applyProtection="1">
      <alignment horizontal="left" wrapText="1"/>
      <protection hidden="1"/>
    </xf>
    <xf numFmtId="166" fontId="2" fillId="0" borderId="0" xfId="1" applyNumberFormat="1" applyFont="1" applyAlignment="1" applyProtection="1">
      <alignment wrapText="1"/>
      <protection hidden="1"/>
    </xf>
    <xf numFmtId="166" fontId="2" fillId="3" borderId="1" xfId="1" applyNumberFormat="1" applyFont="1" applyFill="1" applyBorder="1" applyAlignment="1" applyProtection="1">
      <alignment horizontal="left" wrapText="1"/>
      <protection locked="0"/>
    </xf>
    <xf numFmtId="166" fontId="2" fillId="0" borderId="0" xfId="1" applyNumberFormat="1" applyFont="1" applyProtection="1">
      <protection hidden="1"/>
    </xf>
    <xf numFmtId="166" fontId="3" fillId="0" borderId="2" xfId="1" applyNumberFormat="1" applyFont="1" applyBorder="1" applyAlignment="1" applyProtection="1">
      <alignment horizontal="center"/>
      <protection hidden="1"/>
    </xf>
    <xf numFmtId="166" fontId="2" fillId="0" borderId="3" xfId="1" applyNumberFormat="1" applyFont="1" applyBorder="1" applyProtection="1">
      <protection hidden="1"/>
    </xf>
    <xf numFmtId="166" fontId="3" fillId="4" borderId="0" xfId="1" applyNumberFormat="1" applyFont="1" applyFill="1" applyProtection="1">
      <protection hidden="1"/>
    </xf>
    <xf numFmtId="166" fontId="2" fillId="0" borderId="4" xfId="1" applyNumberFormat="1" applyFont="1" applyFill="1" applyBorder="1" applyProtection="1">
      <protection hidden="1"/>
    </xf>
    <xf numFmtId="166" fontId="2" fillId="3" borderId="0" xfId="1" applyNumberFormat="1" applyFont="1" applyFill="1" applyBorder="1" applyProtection="1">
      <protection locked="0"/>
    </xf>
    <xf numFmtId="166" fontId="2" fillId="3" borderId="4" xfId="1" applyNumberFormat="1" applyFont="1" applyFill="1" applyBorder="1" applyProtection="1">
      <protection locked="0"/>
    </xf>
    <xf numFmtId="166" fontId="3" fillId="4" borderId="4" xfId="1" applyNumberFormat="1" applyFont="1" applyFill="1" applyBorder="1" applyProtection="1">
      <protection hidden="1"/>
    </xf>
    <xf numFmtId="166" fontId="2" fillId="3" borderId="7" xfId="1" applyNumberFormat="1" applyFont="1" applyFill="1" applyBorder="1" applyProtection="1">
      <protection locked="0"/>
    </xf>
    <xf numFmtId="166" fontId="3" fillId="4" borderId="1" xfId="1" applyNumberFormat="1" applyFont="1" applyFill="1" applyBorder="1" applyProtection="1">
      <protection hidden="1"/>
    </xf>
    <xf numFmtId="166" fontId="2" fillId="0" borderId="4" xfId="1" applyNumberFormat="1" applyFont="1" applyBorder="1" applyProtection="1">
      <protection hidden="1"/>
    </xf>
    <xf numFmtId="166" fontId="2" fillId="0" borderId="0" xfId="1" applyNumberFormat="1" applyFont="1" applyFill="1" applyBorder="1" applyProtection="1">
      <protection hidden="1"/>
    </xf>
    <xf numFmtId="166" fontId="2" fillId="0" borderId="0" xfId="1" applyNumberFormat="1" applyFont="1" applyFill="1" applyBorder="1" applyProtection="1">
      <protection locked="0"/>
    </xf>
    <xf numFmtId="166" fontId="3" fillId="4" borderId="8" xfId="1" applyNumberFormat="1" applyFont="1" applyFill="1" applyBorder="1" applyProtection="1">
      <protection hidden="1"/>
    </xf>
    <xf numFmtId="166" fontId="2" fillId="0" borderId="7" xfId="1" applyNumberFormat="1" applyFont="1" applyFill="1" applyBorder="1" applyProtection="1">
      <protection hidden="1"/>
    </xf>
    <xf numFmtId="166" fontId="2" fillId="0" borderId="0" xfId="1" applyNumberFormat="1" applyFont="1" applyAlignment="1" applyProtection="1">
      <protection hidden="1"/>
    </xf>
    <xf numFmtId="166" fontId="2" fillId="0" borderId="0" xfId="1" applyNumberFormat="1" applyFont="1" applyFill="1" applyBorder="1" applyAlignment="1" applyProtection="1">
      <alignment horizontal="left"/>
      <protection locked="0"/>
    </xf>
    <xf numFmtId="10" fontId="2" fillId="2" borderId="9" xfId="1" applyNumberFormat="1" applyFont="1" applyFill="1" applyBorder="1" applyProtection="1">
      <protection hidden="1"/>
    </xf>
    <xf numFmtId="0" fontId="2" fillId="0" borderId="4" xfId="1" applyFont="1" applyBorder="1" applyAlignment="1" applyProtection="1">
      <alignment horizontal="left" wrapText="1"/>
      <protection hidden="1"/>
    </xf>
    <xf numFmtId="0" fontId="3" fillId="4" borderId="4" xfId="1" applyFont="1" applyFill="1" applyBorder="1" applyAlignment="1" applyProtection="1">
      <alignment horizontal="left" wrapText="1"/>
      <protection hidden="1"/>
    </xf>
    <xf numFmtId="0" fontId="2" fillId="0" borderId="4" xfId="1" applyFont="1" applyFill="1" applyBorder="1" applyAlignment="1" applyProtection="1">
      <alignment horizontal="left" wrapText="1"/>
      <protection hidden="1"/>
    </xf>
    <xf numFmtId="0" fontId="2" fillId="0" borderId="7" xfId="1" applyFont="1" applyFill="1" applyBorder="1" applyAlignment="1" applyProtection="1">
      <alignment horizontal="left" wrapText="1"/>
      <protection hidden="1"/>
    </xf>
    <xf numFmtId="0" fontId="3" fillId="4" borderId="1" xfId="1" applyFont="1" applyFill="1" applyBorder="1" applyAlignment="1" applyProtection="1">
      <alignment horizontal="left" wrapText="1"/>
      <protection hidden="1"/>
    </xf>
    <xf numFmtId="0" fontId="2" fillId="3" borderId="4" xfId="1" applyFont="1" applyFill="1" applyBorder="1" applyAlignment="1" applyProtection="1">
      <alignment horizontal="left" wrapText="1"/>
      <protection locked="0"/>
    </xf>
    <xf numFmtId="0" fontId="2" fillId="0" borderId="4" xfId="1" applyFont="1" applyBorder="1" applyAlignment="1" applyProtection="1">
      <alignment horizontal="left"/>
      <protection hidden="1"/>
    </xf>
    <xf numFmtId="0" fontId="2" fillId="0" borderId="7" xfId="1" applyFont="1" applyBorder="1" applyAlignment="1" applyProtection="1">
      <alignment horizontal="left" wrapText="1"/>
      <protection hidden="1"/>
    </xf>
    <xf numFmtId="0" fontId="3" fillId="0" borderId="1" xfId="1" applyFont="1" applyFill="1" applyBorder="1" applyAlignment="1" applyProtection="1">
      <alignment horizontal="left" wrapText="1"/>
      <protection hidden="1"/>
    </xf>
    <xf numFmtId="0" fontId="10" fillId="2" borderId="0" xfId="2" applyFont="1" applyFill="1" applyAlignment="1">
      <alignment horizontal="center"/>
    </xf>
    <xf numFmtId="0" fontId="2" fillId="0" borderId="0" xfId="0" applyFont="1" applyAlignment="1">
      <alignment vertical="top" wrapText="1"/>
    </xf>
    <xf numFmtId="0" fontId="9" fillId="0" borderId="0" xfId="2" applyFont="1" applyAlignment="1">
      <alignment horizontal="center" vertical="center"/>
    </xf>
    <xf numFmtId="0" fontId="11" fillId="2" borderId="0" xfId="2" applyFont="1" applyFill="1" applyAlignment="1">
      <alignment horizontal="left"/>
    </xf>
    <xf numFmtId="0" fontId="2" fillId="0" borderId="0" xfId="0" applyFont="1" applyAlignment="1">
      <alignment vertical="top" wrapText="1"/>
    </xf>
    <xf numFmtId="0" fontId="2" fillId="0" borderId="0" xfId="0" applyFont="1" applyAlignment="1">
      <alignment vertical="top"/>
    </xf>
    <xf numFmtId="0" fontId="9" fillId="0" borderId="0" xfId="2" applyFont="1" applyAlignment="1">
      <alignment horizontal="left"/>
    </xf>
    <xf numFmtId="166" fontId="5" fillId="0" borderId="0" xfId="1" applyNumberFormat="1" applyFont="1" applyFill="1" applyBorder="1" applyAlignment="1" applyProtection="1">
      <alignment horizontal="center" wrapText="1"/>
      <protection locked="0"/>
    </xf>
    <xf numFmtId="0" fontId="5" fillId="0" borderId="0" xfId="1" applyFont="1" applyFill="1" applyBorder="1" applyAlignment="1" applyProtection="1">
      <alignment horizontal="center" wrapText="1"/>
      <protection locked="0"/>
    </xf>
  </cellXfs>
  <cellStyles count="3">
    <cellStyle name="Explanatory Text" xfId="1" builtinId="5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31"/>
  <sheetViews>
    <sheetView topLeftCell="B16" workbookViewId="0">
      <selection activeCell="C19" sqref="C19"/>
    </sheetView>
  </sheetViews>
  <sheetFormatPr defaultColWidth="8.85546875" defaultRowHeight="15.75" x14ac:dyDescent="0.25"/>
  <cols>
    <col min="1" max="1" width="3" style="27" customWidth="1"/>
    <col min="2" max="2" width="135.28515625" style="27" customWidth="1"/>
    <col min="3" max="4" width="8.85546875" style="27"/>
    <col min="5" max="5" width="14" style="27" customWidth="1"/>
    <col min="6" max="9" width="8.85546875" style="27"/>
    <col min="10" max="10" width="19.5703125" style="27" customWidth="1"/>
    <col min="11" max="14" width="8.85546875" style="27"/>
    <col min="15" max="15" width="14.28515625" style="27" customWidth="1"/>
    <col min="16" max="256" width="8.85546875" style="27"/>
    <col min="257" max="257" width="3" style="27" customWidth="1"/>
    <col min="258" max="258" width="136.85546875" style="27" customWidth="1"/>
    <col min="259" max="260" width="8.85546875" style="27"/>
    <col min="261" max="261" width="14" style="27" customWidth="1"/>
    <col min="262" max="265" width="8.85546875" style="27"/>
    <col min="266" max="266" width="19.5703125" style="27" customWidth="1"/>
    <col min="267" max="270" width="8.85546875" style="27"/>
    <col min="271" max="271" width="14.28515625" style="27" customWidth="1"/>
    <col min="272" max="512" width="8.85546875" style="27"/>
    <col min="513" max="513" width="3" style="27" customWidth="1"/>
    <col min="514" max="514" width="136.85546875" style="27" customWidth="1"/>
    <col min="515" max="516" width="8.85546875" style="27"/>
    <col min="517" max="517" width="14" style="27" customWidth="1"/>
    <col min="518" max="521" width="8.85546875" style="27"/>
    <col min="522" max="522" width="19.5703125" style="27" customWidth="1"/>
    <col min="523" max="526" width="8.85546875" style="27"/>
    <col min="527" max="527" width="14.28515625" style="27" customWidth="1"/>
    <col min="528" max="768" width="8.85546875" style="27"/>
    <col min="769" max="769" width="3" style="27" customWidth="1"/>
    <col min="770" max="770" width="136.85546875" style="27" customWidth="1"/>
    <col min="771" max="772" width="8.85546875" style="27"/>
    <col min="773" max="773" width="14" style="27" customWidth="1"/>
    <col min="774" max="777" width="8.85546875" style="27"/>
    <col min="778" max="778" width="19.5703125" style="27" customWidth="1"/>
    <col min="779" max="782" width="8.85546875" style="27"/>
    <col min="783" max="783" width="14.28515625" style="27" customWidth="1"/>
    <col min="784" max="1024" width="8.85546875" style="27"/>
    <col min="1025" max="1025" width="3" style="27" customWidth="1"/>
    <col min="1026" max="1026" width="136.85546875" style="27" customWidth="1"/>
    <col min="1027" max="1028" width="8.85546875" style="27"/>
    <col min="1029" max="1029" width="14" style="27" customWidth="1"/>
    <col min="1030" max="1033" width="8.85546875" style="27"/>
    <col min="1034" max="1034" width="19.5703125" style="27" customWidth="1"/>
    <col min="1035" max="1038" width="8.85546875" style="27"/>
    <col min="1039" max="1039" width="14.28515625" style="27" customWidth="1"/>
    <col min="1040" max="1280" width="8.85546875" style="27"/>
    <col min="1281" max="1281" width="3" style="27" customWidth="1"/>
    <col min="1282" max="1282" width="136.85546875" style="27" customWidth="1"/>
    <col min="1283" max="1284" width="8.85546875" style="27"/>
    <col min="1285" max="1285" width="14" style="27" customWidth="1"/>
    <col min="1286" max="1289" width="8.85546875" style="27"/>
    <col min="1290" max="1290" width="19.5703125" style="27" customWidth="1"/>
    <col min="1291" max="1294" width="8.85546875" style="27"/>
    <col min="1295" max="1295" width="14.28515625" style="27" customWidth="1"/>
    <col min="1296" max="1536" width="8.85546875" style="27"/>
    <col min="1537" max="1537" width="3" style="27" customWidth="1"/>
    <col min="1538" max="1538" width="136.85546875" style="27" customWidth="1"/>
    <col min="1539" max="1540" width="8.85546875" style="27"/>
    <col min="1541" max="1541" width="14" style="27" customWidth="1"/>
    <col min="1542" max="1545" width="8.85546875" style="27"/>
    <col min="1546" max="1546" width="19.5703125" style="27" customWidth="1"/>
    <col min="1547" max="1550" width="8.85546875" style="27"/>
    <col min="1551" max="1551" width="14.28515625" style="27" customWidth="1"/>
    <col min="1552" max="1792" width="8.85546875" style="27"/>
    <col min="1793" max="1793" width="3" style="27" customWidth="1"/>
    <col min="1794" max="1794" width="136.85546875" style="27" customWidth="1"/>
    <col min="1795" max="1796" width="8.85546875" style="27"/>
    <col min="1797" max="1797" width="14" style="27" customWidth="1"/>
    <col min="1798" max="1801" width="8.85546875" style="27"/>
    <col min="1802" max="1802" width="19.5703125" style="27" customWidth="1"/>
    <col min="1803" max="1806" width="8.85546875" style="27"/>
    <col min="1807" max="1807" width="14.28515625" style="27" customWidth="1"/>
    <col min="1808" max="2048" width="8.85546875" style="27"/>
    <col min="2049" max="2049" width="3" style="27" customWidth="1"/>
    <col min="2050" max="2050" width="136.85546875" style="27" customWidth="1"/>
    <col min="2051" max="2052" width="8.85546875" style="27"/>
    <col min="2053" max="2053" width="14" style="27" customWidth="1"/>
    <col min="2054" max="2057" width="8.85546875" style="27"/>
    <col min="2058" max="2058" width="19.5703125" style="27" customWidth="1"/>
    <col min="2059" max="2062" width="8.85546875" style="27"/>
    <col min="2063" max="2063" width="14.28515625" style="27" customWidth="1"/>
    <col min="2064" max="2304" width="8.85546875" style="27"/>
    <col min="2305" max="2305" width="3" style="27" customWidth="1"/>
    <col min="2306" max="2306" width="136.85546875" style="27" customWidth="1"/>
    <col min="2307" max="2308" width="8.85546875" style="27"/>
    <col min="2309" max="2309" width="14" style="27" customWidth="1"/>
    <col min="2310" max="2313" width="8.85546875" style="27"/>
    <col min="2314" max="2314" width="19.5703125" style="27" customWidth="1"/>
    <col min="2315" max="2318" width="8.85546875" style="27"/>
    <col min="2319" max="2319" width="14.28515625" style="27" customWidth="1"/>
    <col min="2320" max="2560" width="8.85546875" style="27"/>
    <col min="2561" max="2561" width="3" style="27" customWidth="1"/>
    <col min="2562" max="2562" width="136.85546875" style="27" customWidth="1"/>
    <col min="2563" max="2564" width="8.85546875" style="27"/>
    <col min="2565" max="2565" width="14" style="27" customWidth="1"/>
    <col min="2566" max="2569" width="8.85546875" style="27"/>
    <col min="2570" max="2570" width="19.5703125" style="27" customWidth="1"/>
    <col min="2571" max="2574" width="8.85546875" style="27"/>
    <col min="2575" max="2575" width="14.28515625" style="27" customWidth="1"/>
    <col min="2576" max="2816" width="8.85546875" style="27"/>
    <col min="2817" max="2817" width="3" style="27" customWidth="1"/>
    <col min="2818" max="2818" width="136.85546875" style="27" customWidth="1"/>
    <col min="2819" max="2820" width="8.85546875" style="27"/>
    <col min="2821" max="2821" width="14" style="27" customWidth="1"/>
    <col min="2822" max="2825" width="8.85546875" style="27"/>
    <col min="2826" max="2826" width="19.5703125" style="27" customWidth="1"/>
    <col min="2827" max="2830" width="8.85546875" style="27"/>
    <col min="2831" max="2831" width="14.28515625" style="27" customWidth="1"/>
    <col min="2832" max="3072" width="8.85546875" style="27"/>
    <col min="3073" max="3073" width="3" style="27" customWidth="1"/>
    <col min="3074" max="3074" width="136.85546875" style="27" customWidth="1"/>
    <col min="3075" max="3076" width="8.85546875" style="27"/>
    <col min="3077" max="3077" width="14" style="27" customWidth="1"/>
    <col min="3078" max="3081" width="8.85546875" style="27"/>
    <col min="3082" max="3082" width="19.5703125" style="27" customWidth="1"/>
    <col min="3083" max="3086" width="8.85546875" style="27"/>
    <col min="3087" max="3087" width="14.28515625" style="27" customWidth="1"/>
    <col min="3088" max="3328" width="8.85546875" style="27"/>
    <col min="3329" max="3329" width="3" style="27" customWidth="1"/>
    <col min="3330" max="3330" width="136.85546875" style="27" customWidth="1"/>
    <col min="3331" max="3332" width="8.85546875" style="27"/>
    <col min="3333" max="3333" width="14" style="27" customWidth="1"/>
    <col min="3334" max="3337" width="8.85546875" style="27"/>
    <col min="3338" max="3338" width="19.5703125" style="27" customWidth="1"/>
    <col min="3339" max="3342" width="8.85546875" style="27"/>
    <col min="3343" max="3343" width="14.28515625" style="27" customWidth="1"/>
    <col min="3344" max="3584" width="8.85546875" style="27"/>
    <col min="3585" max="3585" width="3" style="27" customWidth="1"/>
    <col min="3586" max="3586" width="136.85546875" style="27" customWidth="1"/>
    <col min="3587" max="3588" width="8.85546875" style="27"/>
    <col min="3589" max="3589" width="14" style="27" customWidth="1"/>
    <col min="3590" max="3593" width="8.85546875" style="27"/>
    <col min="3594" max="3594" width="19.5703125" style="27" customWidth="1"/>
    <col min="3595" max="3598" width="8.85546875" style="27"/>
    <col min="3599" max="3599" width="14.28515625" style="27" customWidth="1"/>
    <col min="3600" max="3840" width="8.85546875" style="27"/>
    <col min="3841" max="3841" width="3" style="27" customWidth="1"/>
    <col min="3842" max="3842" width="136.85546875" style="27" customWidth="1"/>
    <col min="3843" max="3844" width="8.85546875" style="27"/>
    <col min="3845" max="3845" width="14" style="27" customWidth="1"/>
    <col min="3846" max="3849" width="8.85546875" style="27"/>
    <col min="3850" max="3850" width="19.5703125" style="27" customWidth="1"/>
    <col min="3851" max="3854" width="8.85546875" style="27"/>
    <col min="3855" max="3855" width="14.28515625" style="27" customWidth="1"/>
    <col min="3856" max="4096" width="8.85546875" style="27"/>
    <col min="4097" max="4097" width="3" style="27" customWidth="1"/>
    <col min="4098" max="4098" width="136.85546875" style="27" customWidth="1"/>
    <col min="4099" max="4100" width="8.85546875" style="27"/>
    <col min="4101" max="4101" width="14" style="27" customWidth="1"/>
    <col min="4102" max="4105" width="8.85546875" style="27"/>
    <col min="4106" max="4106" width="19.5703125" style="27" customWidth="1"/>
    <col min="4107" max="4110" width="8.85546875" style="27"/>
    <col min="4111" max="4111" width="14.28515625" style="27" customWidth="1"/>
    <col min="4112" max="4352" width="8.85546875" style="27"/>
    <col min="4353" max="4353" width="3" style="27" customWidth="1"/>
    <col min="4354" max="4354" width="136.85546875" style="27" customWidth="1"/>
    <col min="4355" max="4356" width="8.85546875" style="27"/>
    <col min="4357" max="4357" width="14" style="27" customWidth="1"/>
    <col min="4358" max="4361" width="8.85546875" style="27"/>
    <col min="4362" max="4362" width="19.5703125" style="27" customWidth="1"/>
    <col min="4363" max="4366" width="8.85546875" style="27"/>
    <col min="4367" max="4367" width="14.28515625" style="27" customWidth="1"/>
    <col min="4368" max="4608" width="8.85546875" style="27"/>
    <col min="4609" max="4609" width="3" style="27" customWidth="1"/>
    <col min="4610" max="4610" width="136.85546875" style="27" customWidth="1"/>
    <col min="4611" max="4612" width="8.85546875" style="27"/>
    <col min="4613" max="4613" width="14" style="27" customWidth="1"/>
    <col min="4614" max="4617" width="8.85546875" style="27"/>
    <col min="4618" max="4618" width="19.5703125" style="27" customWidth="1"/>
    <col min="4619" max="4622" width="8.85546875" style="27"/>
    <col min="4623" max="4623" width="14.28515625" style="27" customWidth="1"/>
    <col min="4624" max="4864" width="8.85546875" style="27"/>
    <col min="4865" max="4865" width="3" style="27" customWidth="1"/>
    <col min="4866" max="4866" width="136.85546875" style="27" customWidth="1"/>
    <col min="4867" max="4868" width="8.85546875" style="27"/>
    <col min="4869" max="4869" width="14" style="27" customWidth="1"/>
    <col min="4870" max="4873" width="8.85546875" style="27"/>
    <col min="4874" max="4874" width="19.5703125" style="27" customWidth="1"/>
    <col min="4875" max="4878" width="8.85546875" style="27"/>
    <col min="4879" max="4879" width="14.28515625" style="27" customWidth="1"/>
    <col min="4880" max="5120" width="8.85546875" style="27"/>
    <col min="5121" max="5121" width="3" style="27" customWidth="1"/>
    <col min="5122" max="5122" width="136.85546875" style="27" customWidth="1"/>
    <col min="5123" max="5124" width="8.85546875" style="27"/>
    <col min="5125" max="5125" width="14" style="27" customWidth="1"/>
    <col min="5126" max="5129" width="8.85546875" style="27"/>
    <col min="5130" max="5130" width="19.5703125" style="27" customWidth="1"/>
    <col min="5131" max="5134" width="8.85546875" style="27"/>
    <col min="5135" max="5135" width="14.28515625" style="27" customWidth="1"/>
    <col min="5136" max="5376" width="8.85546875" style="27"/>
    <col min="5377" max="5377" width="3" style="27" customWidth="1"/>
    <col min="5378" max="5378" width="136.85546875" style="27" customWidth="1"/>
    <col min="5379" max="5380" width="8.85546875" style="27"/>
    <col min="5381" max="5381" width="14" style="27" customWidth="1"/>
    <col min="5382" max="5385" width="8.85546875" style="27"/>
    <col min="5386" max="5386" width="19.5703125" style="27" customWidth="1"/>
    <col min="5387" max="5390" width="8.85546875" style="27"/>
    <col min="5391" max="5391" width="14.28515625" style="27" customWidth="1"/>
    <col min="5392" max="5632" width="8.85546875" style="27"/>
    <col min="5633" max="5633" width="3" style="27" customWidth="1"/>
    <col min="5634" max="5634" width="136.85546875" style="27" customWidth="1"/>
    <col min="5635" max="5636" width="8.85546875" style="27"/>
    <col min="5637" max="5637" width="14" style="27" customWidth="1"/>
    <col min="5638" max="5641" width="8.85546875" style="27"/>
    <col min="5642" max="5642" width="19.5703125" style="27" customWidth="1"/>
    <col min="5643" max="5646" width="8.85546875" style="27"/>
    <col min="5647" max="5647" width="14.28515625" style="27" customWidth="1"/>
    <col min="5648" max="5888" width="8.85546875" style="27"/>
    <col min="5889" max="5889" width="3" style="27" customWidth="1"/>
    <col min="5890" max="5890" width="136.85546875" style="27" customWidth="1"/>
    <col min="5891" max="5892" width="8.85546875" style="27"/>
    <col min="5893" max="5893" width="14" style="27" customWidth="1"/>
    <col min="5894" max="5897" width="8.85546875" style="27"/>
    <col min="5898" max="5898" width="19.5703125" style="27" customWidth="1"/>
    <col min="5899" max="5902" width="8.85546875" style="27"/>
    <col min="5903" max="5903" width="14.28515625" style="27" customWidth="1"/>
    <col min="5904" max="6144" width="8.85546875" style="27"/>
    <col min="6145" max="6145" width="3" style="27" customWidth="1"/>
    <col min="6146" max="6146" width="136.85546875" style="27" customWidth="1"/>
    <col min="6147" max="6148" width="8.85546875" style="27"/>
    <col min="6149" max="6149" width="14" style="27" customWidth="1"/>
    <col min="6150" max="6153" width="8.85546875" style="27"/>
    <col min="6154" max="6154" width="19.5703125" style="27" customWidth="1"/>
    <col min="6155" max="6158" width="8.85546875" style="27"/>
    <col min="6159" max="6159" width="14.28515625" style="27" customWidth="1"/>
    <col min="6160" max="6400" width="8.85546875" style="27"/>
    <col min="6401" max="6401" width="3" style="27" customWidth="1"/>
    <col min="6402" max="6402" width="136.85546875" style="27" customWidth="1"/>
    <col min="6403" max="6404" width="8.85546875" style="27"/>
    <col min="6405" max="6405" width="14" style="27" customWidth="1"/>
    <col min="6406" max="6409" width="8.85546875" style="27"/>
    <col min="6410" max="6410" width="19.5703125" style="27" customWidth="1"/>
    <col min="6411" max="6414" width="8.85546875" style="27"/>
    <col min="6415" max="6415" width="14.28515625" style="27" customWidth="1"/>
    <col min="6416" max="6656" width="8.85546875" style="27"/>
    <col min="6657" max="6657" width="3" style="27" customWidth="1"/>
    <col min="6658" max="6658" width="136.85546875" style="27" customWidth="1"/>
    <col min="6659" max="6660" width="8.85546875" style="27"/>
    <col min="6661" max="6661" width="14" style="27" customWidth="1"/>
    <col min="6662" max="6665" width="8.85546875" style="27"/>
    <col min="6666" max="6666" width="19.5703125" style="27" customWidth="1"/>
    <col min="6667" max="6670" width="8.85546875" style="27"/>
    <col min="6671" max="6671" width="14.28515625" style="27" customWidth="1"/>
    <col min="6672" max="6912" width="8.85546875" style="27"/>
    <col min="6913" max="6913" width="3" style="27" customWidth="1"/>
    <col min="6914" max="6914" width="136.85546875" style="27" customWidth="1"/>
    <col min="6915" max="6916" width="8.85546875" style="27"/>
    <col min="6917" max="6917" width="14" style="27" customWidth="1"/>
    <col min="6918" max="6921" width="8.85546875" style="27"/>
    <col min="6922" max="6922" width="19.5703125" style="27" customWidth="1"/>
    <col min="6923" max="6926" width="8.85546875" style="27"/>
    <col min="6927" max="6927" width="14.28515625" style="27" customWidth="1"/>
    <col min="6928" max="7168" width="8.85546875" style="27"/>
    <col min="7169" max="7169" width="3" style="27" customWidth="1"/>
    <col min="7170" max="7170" width="136.85546875" style="27" customWidth="1"/>
    <col min="7171" max="7172" width="8.85546875" style="27"/>
    <col min="7173" max="7173" width="14" style="27" customWidth="1"/>
    <col min="7174" max="7177" width="8.85546875" style="27"/>
    <col min="7178" max="7178" width="19.5703125" style="27" customWidth="1"/>
    <col min="7179" max="7182" width="8.85546875" style="27"/>
    <col min="7183" max="7183" width="14.28515625" style="27" customWidth="1"/>
    <col min="7184" max="7424" width="8.85546875" style="27"/>
    <col min="7425" max="7425" width="3" style="27" customWidth="1"/>
    <col min="7426" max="7426" width="136.85546875" style="27" customWidth="1"/>
    <col min="7427" max="7428" width="8.85546875" style="27"/>
    <col min="7429" max="7429" width="14" style="27" customWidth="1"/>
    <col min="7430" max="7433" width="8.85546875" style="27"/>
    <col min="7434" max="7434" width="19.5703125" style="27" customWidth="1"/>
    <col min="7435" max="7438" width="8.85546875" style="27"/>
    <col min="7439" max="7439" width="14.28515625" style="27" customWidth="1"/>
    <col min="7440" max="7680" width="8.85546875" style="27"/>
    <col min="7681" max="7681" width="3" style="27" customWidth="1"/>
    <col min="7682" max="7682" width="136.85546875" style="27" customWidth="1"/>
    <col min="7683" max="7684" width="8.85546875" style="27"/>
    <col min="7685" max="7685" width="14" style="27" customWidth="1"/>
    <col min="7686" max="7689" width="8.85546875" style="27"/>
    <col min="7690" max="7690" width="19.5703125" style="27" customWidth="1"/>
    <col min="7691" max="7694" width="8.85546875" style="27"/>
    <col min="7695" max="7695" width="14.28515625" style="27" customWidth="1"/>
    <col min="7696" max="7936" width="8.85546875" style="27"/>
    <col min="7937" max="7937" width="3" style="27" customWidth="1"/>
    <col min="7938" max="7938" width="136.85546875" style="27" customWidth="1"/>
    <col min="7939" max="7940" width="8.85546875" style="27"/>
    <col min="7941" max="7941" width="14" style="27" customWidth="1"/>
    <col min="7942" max="7945" width="8.85546875" style="27"/>
    <col min="7946" max="7946" width="19.5703125" style="27" customWidth="1"/>
    <col min="7947" max="7950" width="8.85546875" style="27"/>
    <col min="7951" max="7951" width="14.28515625" style="27" customWidth="1"/>
    <col min="7952" max="8192" width="8.85546875" style="27"/>
    <col min="8193" max="8193" width="3" style="27" customWidth="1"/>
    <col min="8194" max="8194" width="136.85546875" style="27" customWidth="1"/>
    <col min="8195" max="8196" width="8.85546875" style="27"/>
    <col min="8197" max="8197" width="14" style="27" customWidth="1"/>
    <col min="8198" max="8201" width="8.85546875" style="27"/>
    <col min="8202" max="8202" width="19.5703125" style="27" customWidth="1"/>
    <col min="8203" max="8206" width="8.85546875" style="27"/>
    <col min="8207" max="8207" width="14.28515625" style="27" customWidth="1"/>
    <col min="8208" max="8448" width="8.85546875" style="27"/>
    <col min="8449" max="8449" width="3" style="27" customWidth="1"/>
    <col min="8450" max="8450" width="136.85546875" style="27" customWidth="1"/>
    <col min="8451" max="8452" width="8.85546875" style="27"/>
    <col min="8453" max="8453" width="14" style="27" customWidth="1"/>
    <col min="8454" max="8457" width="8.85546875" style="27"/>
    <col min="8458" max="8458" width="19.5703125" style="27" customWidth="1"/>
    <col min="8459" max="8462" width="8.85546875" style="27"/>
    <col min="8463" max="8463" width="14.28515625" style="27" customWidth="1"/>
    <col min="8464" max="8704" width="8.85546875" style="27"/>
    <col min="8705" max="8705" width="3" style="27" customWidth="1"/>
    <col min="8706" max="8706" width="136.85546875" style="27" customWidth="1"/>
    <col min="8707" max="8708" width="8.85546875" style="27"/>
    <col min="8709" max="8709" width="14" style="27" customWidth="1"/>
    <col min="8710" max="8713" width="8.85546875" style="27"/>
    <col min="8714" max="8714" width="19.5703125" style="27" customWidth="1"/>
    <col min="8715" max="8718" width="8.85546875" style="27"/>
    <col min="8719" max="8719" width="14.28515625" style="27" customWidth="1"/>
    <col min="8720" max="8960" width="8.85546875" style="27"/>
    <col min="8961" max="8961" width="3" style="27" customWidth="1"/>
    <col min="8962" max="8962" width="136.85546875" style="27" customWidth="1"/>
    <col min="8963" max="8964" width="8.85546875" style="27"/>
    <col min="8965" max="8965" width="14" style="27" customWidth="1"/>
    <col min="8966" max="8969" width="8.85546875" style="27"/>
    <col min="8970" max="8970" width="19.5703125" style="27" customWidth="1"/>
    <col min="8971" max="8974" width="8.85546875" style="27"/>
    <col min="8975" max="8975" width="14.28515625" style="27" customWidth="1"/>
    <col min="8976" max="9216" width="8.85546875" style="27"/>
    <col min="9217" max="9217" width="3" style="27" customWidth="1"/>
    <col min="9218" max="9218" width="136.85546875" style="27" customWidth="1"/>
    <col min="9219" max="9220" width="8.85546875" style="27"/>
    <col min="9221" max="9221" width="14" style="27" customWidth="1"/>
    <col min="9222" max="9225" width="8.85546875" style="27"/>
    <col min="9226" max="9226" width="19.5703125" style="27" customWidth="1"/>
    <col min="9227" max="9230" width="8.85546875" style="27"/>
    <col min="9231" max="9231" width="14.28515625" style="27" customWidth="1"/>
    <col min="9232" max="9472" width="8.85546875" style="27"/>
    <col min="9473" max="9473" width="3" style="27" customWidth="1"/>
    <col min="9474" max="9474" width="136.85546875" style="27" customWidth="1"/>
    <col min="9475" max="9476" width="8.85546875" style="27"/>
    <col min="9477" max="9477" width="14" style="27" customWidth="1"/>
    <col min="9478" max="9481" width="8.85546875" style="27"/>
    <col min="9482" max="9482" width="19.5703125" style="27" customWidth="1"/>
    <col min="9483" max="9486" width="8.85546875" style="27"/>
    <col min="9487" max="9487" width="14.28515625" style="27" customWidth="1"/>
    <col min="9488" max="9728" width="8.85546875" style="27"/>
    <col min="9729" max="9729" width="3" style="27" customWidth="1"/>
    <col min="9730" max="9730" width="136.85546875" style="27" customWidth="1"/>
    <col min="9731" max="9732" width="8.85546875" style="27"/>
    <col min="9733" max="9733" width="14" style="27" customWidth="1"/>
    <col min="9734" max="9737" width="8.85546875" style="27"/>
    <col min="9738" max="9738" width="19.5703125" style="27" customWidth="1"/>
    <col min="9739" max="9742" width="8.85546875" style="27"/>
    <col min="9743" max="9743" width="14.28515625" style="27" customWidth="1"/>
    <col min="9744" max="9984" width="8.85546875" style="27"/>
    <col min="9985" max="9985" width="3" style="27" customWidth="1"/>
    <col min="9986" max="9986" width="136.85546875" style="27" customWidth="1"/>
    <col min="9987" max="9988" width="8.85546875" style="27"/>
    <col min="9989" max="9989" width="14" style="27" customWidth="1"/>
    <col min="9990" max="9993" width="8.85546875" style="27"/>
    <col min="9994" max="9994" width="19.5703125" style="27" customWidth="1"/>
    <col min="9995" max="9998" width="8.85546875" style="27"/>
    <col min="9999" max="9999" width="14.28515625" style="27" customWidth="1"/>
    <col min="10000" max="10240" width="8.85546875" style="27"/>
    <col min="10241" max="10241" width="3" style="27" customWidth="1"/>
    <col min="10242" max="10242" width="136.85546875" style="27" customWidth="1"/>
    <col min="10243" max="10244" width="8.85546875" style="27"/>
    <col min="10245" max="10245" width="14" style="27" customWidth="1"/>
    <col min="10246" max="10249" width="8.85546875" style="27"/>
    <col min="10250" max="10250" width="19.5703125" style="27" customWidth="1"/>
    <col min="10251" max="10254" width="8.85546875" style="27"/>
    <col min="10255" max="10255" width="14.28515625" style="27" customWidth="1"/>
    <col min="10256" max="10496" width="8.85546875" style="27"/>
    <col min="10497" max="10497" width="3" style="27" customWidth="1"/>
    <col min="10498" max="10498" width="136.85546875" style="27" customWidth="1"/>
    <col min="10499" max="10500" width="8.85546875" style="27"/>
    <col min="10501" max="10501" width="14" style="27" customWidth="1"/>
    <col min="10502" max="10505" width="8.85546875" style="27"/>
    <col min="10506" max="10506" width="19.5703125" style="27" customWidth="1"/>
    <col min="10507" max="10510" width="8.85546875" style="27"/>
    <col min="10511" max="10511" width="14.28515625" style="27" customWidth="1"/>
    <col min="10512" max="10752" width="8.85546875" style="27"/>
    <col min="10753" max="10753" width="3" style="27" customWidth="1"/>
    <col min="10754" max="10754" width="136.85546875" style="27" customWidth="1"/>
    <col min="10755" max="10756" width="8.85546875" style="27"/>
    <col min="10757" max="10757" width="14" style="27" customWidth="1"/>
    <col min="10758" max="10761" width="8.85546875" style="27"/>
    <col min="10762" max="10762" width="19.5703125" style="27" customWidth="1"/>
    <col min="10763" max="10766" width="8.85546875" style="27"/>
    <col min="10767" max="10767" width="14.28515625" style="27" customWidth="1"/>
    <col min="10768" max="11008" width="8.85546875" style="27"/>
    <col min="11009" max="11009" width="3" style="27" customWidth="1"/>
    <col min="11010" max="11010" width="136.85546875" style="27" customWidth="1"/>
    <col min="11011" max="11012" width="8.85546875" style="27"/>
    <col min="11013" max="11013" width="14" style="27" customWidth="1"/>
    <col min="11014" max="11017" width="8.85546875" style="27"/>
    <col min="11018" max="11018" width="19.5703125" style="27" customWidth="1"/>
    <col min="11019" max="11022" width="8.85546875" style="27"/>
    <col min="11023" max="11023" width="14.28515625" style="27" customWidth="1"/>
    <col min="11024" max="11264" width="8.85546875" style="27"/>
    <col min="11265" max="11265" width="3" style="27" customWidth="1"/>
    <col min="11266" max="11266" width="136.85546875" style="27" customWidth="1"/>
    <col min="11267" max="11268" width="8.85546875" style="27"/>
    <col min="11269" max="11269" width="14" style="27" customWidth="1"/>
    <col min="11270" max="11273" width="8.85546875" style="27"/>
    <col min="11274" max="11274" width="19.5703125" style="27" customWidth="1"/>
    <col min="11275" max="11278" width="8.85546875" style="27"/>
    <col min="11279" max="11279" width="14.28515625" style="27" customWidth="1"/>
    <col min="11280" max="11520" width="8.85546875" style="27"/>
    <col min="11521" max="11521" width="3" style="27" customWidth="1"/>
    <col min="11522" max="11522" width="136.85546875" style="27" customWidth="1"/>
    <col min="11523" max="11524" width="8.85546875" style="27"/>
    <col min="11525" max="11525" width="14" style="27" customWidth="1"/>
    <col min="11526" max="11529" width="8.85546875" style="27"/>
    <col min="11530" max="11530" width="19.5703125" style="27" customWidth="1"/>
    <col min="11531" max="11534" width="8.85546875" style="27"/>
    <col min="11535" max="11535" width="14.28515625" style="27" customWidth="1"/>
    <col min="11536" max="11776" width="8.85546875" style="27"/>
    <col min="11777" max="11777" width="3" style="27" customWidth="1"/>
    <col min="11778" max="11778" width="136.85546875" style="27" customWidth="1"/>
    <col min="11779" max="11780" width="8.85546875" style="27"/>
    <col min="11781" max="11781" width="14" style="27" customWidth="1"/>
    <col min="11782" max="11785" width="8.85546875" style="27"/>
    <col min="11786" max="11786" width="19.5703125" style="27" customWidth="1"/>
    <col min="11787" max="11790" width="8.85546875" style="27"/>
    <col min="11791" max="11791" width="14.28515625" style="27" customWidth="1"/>
    <col min="11792" max="12032" width="8.85546875" style="27"/>
    <col min="12033" max="12033" width="3" style="27" customWidth="1"/>
    <col min="12034" max="12034" width="136.85546875" style="27" customWidth="1"/>
    <col min="12035" max="12036" width="8.85546875" style="27"/>
    <col min="12037" max="12037" width="14" style="27" customWidth="1"/>
    <col min="12038" max="12041" width="8.85546875" style="27"/>
    <col min="12042" max="12042" width="19.5703125" style="27" customWidth="1"/>
    <col min="12043" max="12046" width="8.85546875" style="27"/>
    <col min="12047" max="12047" width="14.28515625" style="27" customWidth="1"/>
    <col min="12048" max="12288" width="8.85546875" style="27"/>
    <col min="12289" max="12289" width="3" style="27" customWidth="1"/>
    <col min="12290" max="12290" width="136.85546875" style="27" customWidth="1"/>
    <col min="12291" max="12292" width="8.85546875" style="27"/>
    <col min="12293" max="12293" width="14" style="27" customWidth="1"/>
    <col min="12294" max="12297" width="8.85546875" style="27"/>
    <col min="12298" max="12298" width="19.5703125" style="27" customWidth="1"/>
    <col min="12299" max="12302" width="8.85546875" style="27"/>
    <col min="12303" max="12303" width="14.28515625" style="27" customWidth="1"/>
    <col min="12304" max="12544" width="8.85546875" style="27"/>
    <col min="12545" max="12545" width="3" style="27" customWidth="1"/>
    <col min="12546" max="12546" width="136.85546875" style="27" customWidth="1"/>
    <col min="12547" max="12548" width="8.85546875" style="27"/>
    <col min="12549" max="12549" width="14" style="27" customWidth="1"/>
    <col min="12550" max="12553" width="8.85546875" style="27"/>
    <col min="12554" max="12554" width="19.5703125" style="27" customWidth="1"/>
    <col min="12555" max="12558" width="8.85546875" style="27"/>
    <col min="12559" max="12559" width="14.28515625" style="27" customWidth="1"/>
    <col min="12560" max="12800" width="8.85546875" style="27"/>
    <col min="12801" max="12801" width="3" style="27" customWidth="1"/>
    <col min="12802" max="12802" width="136.85546875" style="27" customWidth="1"/>
    <col min="12803" max="12804" width="8.85546875" style="27"/>
    <col min="12805" max="12805" width="14" style="27" customWidth="1"/>
    <col min="12806" max="12809" width="8.85546875" style="27"/>
    <col min="12810" max="12810" width="19.5703125" style="27" customWidth="1"/>
    <col min="12811" max="12814" width="8.85546875" style="27"/>
    <col min="12815" max="12815" width="14.28515625" style="27" customWidth="1"/>
    <col min="12816" max="13056" width="8.85546875" style="27"/>
    <col min="13057" max="13057" width="3" style="27" customWidth="1"/>
    <col min="13058" max="13058" width="136.85546875" style="27" customWidth="1"/>
    <col min="13059" max="13060" width="8.85546875" style="27"/>
    <col min="13061" max="13061" width="14" style="27" customWidth="1"/>
    <col min="13062" max="13065" width="8.85546875" style="27"/>
    <col min="13066" max="13066" width="19.5703125" style="27" customWidth="1"/>
    <col min="13067" max="13070" width="8.85546875" style="27"/>
    <col min="13071" max="13071" width="14.28515625" style="27" customWidth="1"/>
    <col min="13072" max="13312" width="8.85546875" style="27"/>
    <col min="13313" max="13313" width="3" style="27" customWidth="1"/>
    <col min="13314" max="13314" width="136.85546875" style="27" customWidth="1"/>
    <col min="13315" max="13316" width="8.85546875" style="27"/>
    <col min="13317" max="13317" width="14" style="27" customWidth="1"/>
    <col min="13318" max="13321" width="8.85546875" style="27"/>
    <col min="13322" max="13322" width="19.5703125" style="27" customWidth="1"/>
    <col min="13323" max="13326" width="8.85546875" style="27"/>
    <col min="13327" max="13327" width="14.28515625" style="27" customWidth="1"/>
    <col min="13328" max="13568" width="8.85546875" style="27"/>
    <col min="13569" max="13569" width="3" style="27" customWidth="1"/>
    <col min="13570" max="13570" width="136.85546875" style="27" customWidth="1"/>
    <col min="13571" max="13572" width="8.85546875" style="27"/>
    <col min="13573" max="13573" width="14" style="27" customWidth="1"/>
    <col min="13574" max="13577" width="8.85546875" style="27"/>
    <col min="13578" max="13578" width="19.5703125" style="27" customWidth="1"/>
    <col min="13579" max="13582" width="8.85546875" style="27"/>
    <col min="13583" max="13583" width="14.28515625" style="27" customWidth="1"/>
    <col min="13584" max="13824" width="8.85546875" style="27"/>
    <col min="13825" max="13825" width="3" style="27" customWidth="1"/>
    <col min="13826" max="13826" width="136.85546875" style="27" customWidth="1"/>
    <col min="13827" max="13828" width="8.85546875" style="27"/>
    <col min="13829" max="13829" width="14" style="27" customWidth="1"/>
    <col min="13830" max="13833" width="8.85546875" style="27"/>
    <col min="13834" max="13834" width="19.5703125" style="27" customWidth="1"/>
    <col min="13835" max="13838" width="8.85546875" style="27"/>
    <col min="13839" max="13839" width="14.28515625" style="27" customWidth="1"/>
    <col min="13840" max="14080" width="8.85546875" style="27"/>
    <col min="14081" max="14081" width="3" style="27" customWidth="1"/>
    <col min="14082" max="14082" width="136.85546875" style="27" customWidth="1"/>
    <col min="14083" max="14084" width="8.85546875" style="27"/>
    <col min="14085" max="14085" width="14" style="27" customWidth="1"/>
    <col min="14086" max="14089" width="8.85546875" style="27"/>
    <col min="14090" max="14090" width="19.5703125" style="27" customWidth="1"/>
    <col min="14091" max="14094" width="8.85546875" style="27"/>
    <col min="14095" max="14095" width="14.28515625" style="27" customWidth="1"/>
    <col min="14096" max="14336" width="8.85546875" style="27"/>
    <col min="14337" max="14337" width="3" style="27" customWidth="1"/>
    <col min="14338" max="14338" width="136.85546875" style="27" customWidth="1"/>
    <col min="14339" max="14340" width="8.85546875" style="27"/>
    <col min="14341" max="14341" width="14" style="27" customWidth="1"/>
    <col min="14342" max="14345" width="8.85546875" style="27"/>
    <col min="14346" max="14346" width="19.5703125" style="27" customWidth="1"/>
    <col min="14347" max="14350" width="8.85546875" style="27"/>
    <col min="14351" max="14351" width="14.28515625" style="27" customWidth="1"/>
    <col min="14352" max="14592" width="8.85546875" style="27"/>
    <col min="14593" max="14593" width="3" style="27" customWidth="1"/>
    <col min="14594" max="14594" width="136.85546875" style="27" customWidth="1"/>
    <col min="14595" max="14596" width="8.85546875" style="27"/>
    <col min="14597" max="14597" width="14" style="27" customWidth="1"/>
    <col min="14598" max="14601" width="8.85546875" style="27"/>
    <col min="14602" max="14602" width="19.5703125" style="27" customWidth="1"/>
    <col min="14603" max="14606" width="8.85546875" style="27"/>
    <col min="14607" max="14607" width="14.28515625" style="27" customWidth="1"/>
    <col min="14608" max="14848" width="8.85546875" style="27"/>
    <col min="14849" max="14849" width="3" style="27" customWidth="1"/>
    <col min="14850" max="14850" width="136.85546875" style="27" customWidth="1"/>
    <col min="14851" max="14852" width="8.85546875" style="27"/>
    <col min="14853" max="14853" width="14" style="27" customWidth="1"/>
    <col min="14854" max="14857" width="8.85546875" style="27"/>
    <col min="14858" max="14858" width="19.5703125" style="27" customWidth="1"/>
    <col min="14859" max="14862" width="8.85546875" style="27"/>
    <col min="14863" max="14863" width="14.28515625" style="27" customWidth="1"/>
    <col min="14864" max="15104" width="8.85546875" style="27"/>
    <col min="15105" max="15105" width="3" style="27" customWidth="1"/>
    <col min="15106" max="15106" width="136.85546875" style="27" customWidth="1"/>
    <col min="15107" max="15108" width="8.85546875" style="27"/>
    <col min="15109" max="15109" width="14" style="27" customWidth="1"/>
    <col min="15110" max="15113" width="8.85546875" style="27"/>
    <col min="15114" max="15114" width="19.5703125" style="27" customWidth="1"/>
    <col min="15115" max="15118" width="8.85546875" style="27"/>
    <col min="15119" max="15119" width="14.28515625" style="27" customWidth="1"/>
    <col min="15120" max="15360" width="8.85546875" style="27"/>
    <col min="15361" max="15361" width="3" style="27" customWidth="1"/>
    <col min="15362" max="15362" width="136.85546875" style="27" customWidth="1"/>
    <col min="15363" max="15364" width="8.85546875" style="27"/>
    <col min="15365" max="15365" width="14" style="27" customWidth="1"/>
    <col min="15366" max="15369" width="8.85546875" style="27"/>
    <col min="15370" max="15370" width="19.5703125" style="27" customWidth="1"/>
    <col min="15371" max="15374" width="8.85546875" style="27"/>
    <col min="15375" max="15375" width="14.28515625" style="27" customWidth="1"/>
    <col min="15376" max="15616" width="8.85546875" style="27"/>
    <col min="15617" max="15617" width="3" style="27" customWidth="1"/>
    <col min="15618" max="15618" width="136.85546875" style="27" customWidth="1"/>
    <col min="15619" max="15620" width="8.85546875" style="27"/>
    <col min="15621" max="15621" width="14" style="27" customWidth="1"/>
    <col min="15622" max="15625" width="8.85546875" style="27"/>
    <col min="15626" max="15626" width="19.5703125" style="27" customWidth="1"/>
    <col min="15627" max="15630" width="8.85546875" style="27"/>
    <col min="15631" max="15631" width="14.28515625" style="27" customWidth="1"/>
    <col min="15632" max="15872" width="8.85546875" style="27"/>
    <col min="15873" max="15873" width="3" style="27" customWidth="1"/>
    <col min="15874" max="15874" width="136.85546875" style="27" customWidth="1"/>
    <col min="15875" max="15876" width="8.85546875" style="27"/>
    <col min="15877" max="15877" width="14" style="27" customWidth="1"/>
    <col min="15878" max="15881" width="8.85546875" style="27"/>
    <col min="15882" max="15882" width="19.5703125" style="27" customWidth="1"/>
    <col min="15883" max="15886" width="8.85546875" style="27"/>
    <col min="15887" max="15887" width="14.28515625" style="27" customWidth="1"/>
    <col min="15888" max="16128" width="8.85546875" style="27"/>
    <col min="16129" max="16129" width="3" style="27" customWidth="1"/>
    <col min="16130" max="16130" width="136.85546875" style="27" customWidth="1"/>
    <col min="16131" max="16132" width="8.85546875" style="27"/>
    <col min="16133" max="16133" width="14" style="27" customWidth="1"/>
    <col min="16134" max="16137" width="8.85546875" style="27"/>
    <col min="16138" max="16138" width="19.5703125" style="27" customWidth="1"/>
    <col min="16139" max="16142" width="8.85546875" style="27"/>
    <col min="16143" max="16143" width="14.28515625" style="27" customWidth="1"/>
    <col min="16144" max="16384" width="8.85546875" style="27"/>
  </cols>
  <sheetData>
    <row r="1" spans="2:14" x14ac:dyDescent="0.25">
      <c r="B1" s="68" t="s">
        <v>44</v>
      </c>
    </row>
    <row r="2" spans="2:14" x14ac:dyDescent="0.25">
      <c r="B2" s="68"/>
    </row>
    <row r="3" spans="2:14" ht="15.75" customHeight="1" x14ac:dyDescent="0.25">
      <c r="B3" s="66" t="s">
        <v>51</v>
      </c>
    </row>
    <row r="4" spans="2:14" ht="18.75" x14ac:dyDescent="0.3">
      <c r="B4" s="69" t="s">
        <v>45</v>
      </c>
      <c r="C4" s="69"/>
      <c r="D4" s="69"/>
      <c r="E4" s="69"/>
      <c r="F4" s="28"/>
      <c r="G4" s="28"/>
      <c r="H4" s="28"/>
      <c r="I4" s="28"/>
      <c r="J4" s="28"/>
      <c r="K4" s="28"/>
      <c r="L4" s="28"/>
      <c r="M4" s="28"/>
    </row>
    <row r="5" spans="2:14" ht="5.25" customHeight="1" x14ac:dyDescent="0.3">
      <c r="B5" s="29"/>
      <c r="C5" s="29"/>
      <c r="D5" s="29"/>
      <c r="E5" s="29"/>
      <c r="F5" s="28"/>
      <c r="G5" s="28"/>
      <c r="H5" s="28"/>
      <c r="I5" s="28"/>
      <c r="J5" s="28"/>
      <c r="K5" s="28"/>
      <c r="L5" s="28"/>
      <c r="M5" s="28"/>
    </row>
    <row r="6" spans="2:14" ht="18.75" x14ac:dyDescent="0.3">
      <c r="C6" s="29"/>
      <c r="D6" s="29"/>
      <c r="E6" s="29"/>
      <c r="F6" s="28"/>
      <c r="G6" s="28"/>
      <c r="H6" s="28"/>
      <c r="I6" s="28"/>
      <c r="J6" s="28"/>
      <c r="K6" s="28"/>
      <c r="L6" s="28"/>
      <c r="M6" s="28"/>
    </row>
    <row r="7" spans="2:14" ht="56.25" customHeight="1" x14ac:dyDescent="0.25">
      <c r="B7" s="70" t="s">
        <v>52</v>
      </c>
      <c r="C7" s="28"/>
      <c r="D7" s="28"/>
      <c r="E7" s="28"/>
      <c r="F7" s="28"/>
      <c r="G7" s="28"/>
      <c r="H7" s="28"/>
      <c r="I7" s="28"/>
      <c r="J7" s="28"/>
      <c r="K7" s="28"/>
      <c r="L7" s="28"/>
      <c r="M7" s="28"/>
    </row>
    <row r="8" spans="2:14" ht="45" customHeight="1" x14ac:dyDescent="0.25">
      <c r="B8" s="71"/>
      <c r="C8" s="30"/>
      <c r="D8" s="30"/>
      <c r="E8" s="30"/>
      <c r="F8" s="30"/>
      <c r="G8" s="30"/>
      <c r="H8" s="30"/>
      <c r="I8" s="30"/>
      <c r="J8" s="30"/>
      <c r="K8" s="30"/>
      <c r="L8" s="30"/>
      <c r="M8" s="30"/>
      <c r="N8" s="31"/>
    </row>
    <row r="9" spans="2:14" ht="28.5" customHeight="1" x14ac:dyDescent="0.25">
      <c r="B9" s="71"/>
      <c r="C9" s="30"/>
      <c r="D9" s="30"/>
      <c r="E9" s="30"/>
      <c r="F9" s="30"/>
      <c r="G9" s="30"/>
      <c r="H9" s="30"/>
      <c r="I9" s="30"/>
      <c r="J9" s="30"/>
      <c r="K9" s="30"/>
      <c r="L9" s="30"/>
      <c r="M9" s="30"/>
      <c r="N9" s="31"/>
    </row>
    <row r="10" spans="2:14" x14ac:dyDescent="0.25">
      <c r="B10" s="71"/>
      <c r="C10" s="30"/>
      <c r="D10" s="30"/>
      <c r="E10" s="30"/>
      <c r="F10" s="30"/>
      <c r="G10" s="30"/>
      <c r="H10" s="30"/>
      <c r="I10" s="30"/>
      <c r="J10" s="30"/>
      <c r="K10" s="30"/>
      <c r="L10" s="30"/>
      <c r="M10" s="30"/>
    </row>
    <row r="11" spans="2:14" x14ac:dyDescent="0.25">
      <c r="B11" s="71"/>
      <c r="C11" s="30"/>
      <c r="D11" s="30"/>
      <c r="E11" s="30"/>
      <c r="F11" s="30"/>
      <c r="G11" s="30"/>
      <c r="H11" s="30"/>
      <c r="I11" s="30"/>
      <c r="J11" s="30"/>
      <c r="K11" s="30"/>
      <c r="L11" s="30"/>
      <c r="M11" s="30"/>
    </row>
    <row r="12" spans="2:14" ht="30" customHeight="1" x14ac:dyDescent="0.25">
      <c r="B12" s="71"/>
      <c r="C12" s="30"/>
      <c r="D12" s="30"/>
      <c r="E12" s="30"/>
      <c r="F12" s="30"/>
      <c r="G12" s="30"/>
      <c r="H12" s="30"/>
      <c r="I12" s="30"/>
      <c r="J12" s="30"/>
      <c r="K12" s="30"/>
      <c r="L12" s="30"/>
      <c r="M12" s="30"/>
    </row>
    <row r="13" spans="2:14" x14ac:dyDescent="0.25">
      <c r="B13" s="71"/>
      <c r="C13" s="30"/>
      <c r="D13" s="30"/>
      <c r="E13" s="30"/>
      <c r="F13" s="30"/>
      <c r="G13" s="30"/>
      <c r="H13" s="30"/>
      <c r="I13" s="30"/>
      <c r="J13" s="30"/>
      <c r="K13" s="30"/>
      <c r="L13" s="30"/>
      <c r="M13" s="30"/>
    </row>
    <row r="14" spans="2:14" ht="15.75" customHeight="1" x14ac:dyDescent="0.25">
      <c r="B14" s="71"/>
      <c r="C14" s="30"/>
      <c r="D14" s="30"/>
      <c r="E14" s="30"/>
      <c r="F14" s="30"/>
      <c r="G14" s="30"/>
      <c r="H14" s="30"/>
      <c r="I14" s="30"/>
      <c r="J14" s="30"/>
      <c r="K14" s="30"/>
      <c r="L14" s="30"/>
      <c r="M14" s="30"/>
    </row>
    <row r="15" spans="2:14" x14ac:dyDescent="0.25">
      <c r="B15" s="71"/>
      <c r="C15" s="30"/>
      <c r="D15" s="30"/>
      <c r="E15" s="30"/>
      <c r="F15" s="30"/>
      <c r="G15" s="30"/>
      <c r="H15" s="30"/>
      <c r="I15" s="30"/>
      <c r="J15" s="30"/>
      <c r="K15" s="30"/>
      <c r="L15" s="30"/>
      <c r="M15" s="30"/>
    </row>
    <row r="16" spans="2:14" x14ac:dyDescent="0.25">
      <c r="B16" s="71"/>
      <c r="C16" s="30"/>
      <c r="D16" s="30"/>
      <c r="E16" s="30"/>
      <c r="F16" s="30"/>
      <c r="G16" s="30"/>
      <c r="H16" s="30"/>
      <c r="I16" s="30"/>
      <c r="J16" s="30"/>
      <c r="K16" s="30"/>
      <c r="L16" s="30"/>
      <c r="M16" s="30"/>
    </row>
    <row r="17" spans="2:14" x14ac:dyDescent="0.25">
      <c r="B17" s="71"/>
      <c r="C17" s="30"/>
      <c r="D17" s="30"/>
      <c r="E17" s="30"/>
      <c r="F17" s="30"/>
      <c r="G17" s="30"/>
      <c r="H17" s="30"/>
      <c r="I17" s="30"/>
      <c r="J17" s="30"/>
      <c r="K17" s="30"/>
      <c r="L17" s="30"/>
      <c r="M17" s="30"/>
    </row>
    <row r="18" spans="2:14" ht="33" customHeight="1" x14ac:dyDescent="0.25">
      <c r="B18" s="71"/>
      <c r="C18" s="30"/>
      <c r="D18" s="30"/>
      <c r="E18" s="30"/>
      <c r="F18" s="30"/>
      <c r="G18" s="30"/>
      <c r="H18" s="30"/>
      <c r="I18" s="30"/>
      <c r="J18" s="30"/>
      <c r="K18" s="30"/>
      <c r="L18" s="30"/>
      <c r="M18" s="30"/>
    </row>
    <row r="19" spans="2:14" ht="156.75" customHeight="1" x14ac:dyDescent="0.25">
      <c r="B19" s="71"/>
      <c r="C19" s="30"/>
      <c r="D19" s="30"/>
      <c r="E19" s="30"/>
      <c r="F19" s="30"/>
      <c r="G19" s="30"/>
      <c r="H19" s="30"/>
      <c r="I19" s="30"/>
      <c r="J19" s="30"/>
      <c r="K19" s="30"/>
      <c r="L19" s="30"/>
      <c r="M19" s="30"/>
    </row>
    <row r="20" spans="2:14" ht="15.75" customHeight="1" x14ac:dyDescent="0.25">
      <c r="B20" s="67" t="s">
        <v>43</v>
      </c>
      <c r="C20" s="67"/>
      <c r="D20" s="67"/>
      <c r="E20" s="67"/>
      <c r="F20" s="67"/>
      <c r="G20" s="67"/>
      <c r="H20" s="67"/>
      <c r="I20" s="67"/>
      <c r="J20" s="67"/>
      <c r="K20" s="67"/>
      <c r="L20" s="32"/>
      <c r="M20" s="32"/>
    </row>
    <row r="21" spans="2:14" ht="15.75" customHeight="1" x14ac:dyDescent="0.25">
      <c r="B21" s="67" t="s">
        <v>49</v>
      </c>
      <c r="C21" s="67"/>
      <c r="D21" s="67"/>
      <c r="E21" s="67"/>
      <c r="F21" s="67"/>
      <c r="G21" s="67"/>
      <c r="H21" s="67"/>
      <c r="I21" s="67"/>
      <c r="J21" s="67"/>
      <c r="K21" s="67"/>
      <c r="L21" s="32"/>
      <c r="M21" s="32"/>
    </row>
    <row r="22" spans="2:14" x14ac:dyDescent="0.25">
      <c r="B22" s="31"/>
      <c r="C22" s="31"/>
      <c r="D22" s="31"/>
      <c r="E22" s="31"/>
      <c r="F22" s="31"/>
      <c r="G22" s="31"/>
      <c r="H22" s="31"/>
      <c r="I22" s="31"/>
      <c r="J22" s="31"/>
      <c r="K22" s="31"/>
    </row>
    <row r="23" spans="2:14" x14ac:dyDescent="0.25">
      <c r="B23" s="31"/>
      <c r="C23" s="31"/>
      <c r="D23" s="31"/>
      <c r="E23" s="31"/>
      <c r="F23" s="31"/>
      <c r="G23" s="31"/>
      <c r="H23" s="31"/>
      <c r="I23" s="31"/>
      <c r="J23" s="31"/>
      <c r="K23" s="31"/>
    </row>
    <row r="24" spans="2:14" x14ac:dyDescent="0.25">
      <c r="B24" s="72"/>
      <c r="C24" s="72"/>
      <c r="D24" s="72"/>
      <c r="E24" s="72"/>
      <c r="F24" s="72"/>
      <c r="G24" s="72"/>
      <c r="H24" s="72"/>
      <c r="I24" s="72"/>
      <c r="J24" s="72"/>
      <c r="K24" s="72"/>
      <c r="L24" s="72"/>
      <c r="M24" s="72"/>
      <c r="N24" s="72"/>
    </row>
    <row r="25" spans="2:14" x14ac:dyDescent="0.25">
      <c r="B25" s="31"/>
      <c r="C25" s="31"/>
      <c r="D25" s="31"/>
      <c r="E25" s="31"/>
      <c r="F25" s="31"/>
      <c r="G25" s="31"/>
      <c r="H25" s="31"/>
      <c r="I25" s="31"/>
      <c r="J25" s="31"/>
      <c r="K25" s="31"/>
      <c r="L25" s="31"/>
      <c r="M25" s="31"/>
      <c r="N25" s="31"/>
    </row>
    <row r="31" spans="2:14" x14ac:dyDescent="0.25">
      <c r="B31" s="33"/>
    </row>
  </sheetData>
  <mergeCells count="4">
    <mergeCell ref="B1:B2"/>
    <mergeCell ref="B4:E4"/>
    <mergeCell ref="B7:B19"/>
    <mergeCell ref="B24:N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6"/>
  <sheetViews>
    <sheetView tabSelected="1" topLeftCell="A46" zoomScale="90" zoomScaleNormal="90" workbookViewId="0">
      <selection activeCell="C56" sqref="C56"/>
    </sheetView>
  </sheetViews>
  <sheetFormatPr defaultColWidth="8.140625" defaultRowHeight="15" x14ac:dyDescent="0.25"/>
  <cols>
    <col min="1" max="1" width="9.140625" style="21" customWidth="1"/>
    <col min="2" max="2" width="50.7109375" style="21" customWidth="1"/>
    <col min="3" max="3" width="20.85546875" style="54" customWidth="1"/>
    <col min="4" max="4" width="9" style="22" bestFit="1" customWidth="1"/>
    <col min="5" max="5" width="20.85546875" style="54" customWidth="1"/>
    <col min="6" max="6" width="9" style="22" bestFit="1" customWidth="1"/>
    <col min="7" max="7" width="20.85546875" style="54" customWidth="1"/>
    <col min="8" max="8" width="9" style="22" bestFit="1" customWidth="1"/>
    <col min="9" max="9" width="20.85546875" style="54" hidden="1" customWidth="1"/>
    <col min="10" max="10" width="9" style="22" hidden="1" customWidth="1"/>
    <col min="11" max="11" width="20.85546875" style="54" hidden="1" customWidth="1"/>
    <col min="12" max="12" width="9" style="22" hidden="1" customWidth="1"/>
    <col min="13" max="248" width="9.140625" style="21" customWidth="1"/>
    <col min="249" max="249" width="24.5703125" style="21" customWidth="1"/>
    <col min="250" max="250" width="9.140625" style="21" customWidth="1"/>
    <col min="251" max="251" width="3.28515625" style="21" customWidth="1"/>
    <col min="252" max="252" width="8.140625" style="21" customWidth="1"/>
    <col min="253" max="253" width="3.28515625" style="21" customWidth="1"/>
    <col min="254" max="254" width="9.140625" style="21" customWidth="1"/>
    <col min="255" max="255" width="3.28515625" style="21" customWidth="1"/>
    <col min="256" max="256" width="8.140625" style="21"/>
    <col min="257" max="257" width="9.140625" style="21" customWidth="1"/>
    <col min="258" max="258" width="30.140625" style="21" customWidth="1"/>
    <col min="259" max="259" width="20.85546875" style="21" customWidth="1"/>
    <col min="260" max="260" width="9" style="21" bestFit="1" customWidth="1"/>
    <col min="261" max="261" width="20.85546875" style="21" customWidth="1"/>
    <col min="262" max="262" width="9" style="21" bestFit="1" customWidth="1"/>
    <col min="263" max="263" width="20.85546875" style="21" customWidth="1"/>
    <col min="264" max="264" width="9" style="21" bestFit="1" customWidth="1"/>
    <col min="265" max="265" width="20.85546875" style="21" customWidth="1"/>
    <col min="266" max="266" width="9" style="21" bestFit="1" customWidth="1"/>
    <col min="267" max="267" width="20.85546875" style="21" customWidth="1"/>
    <col min="268" max="268" width="9" style="21" bestFit="1" customWidth="1"/>
    <col min="269" max="504" width="9.140625" style="21" customWidth="1"/>
    <col min="505" max="505" width="24.5703125" style="21" customWidth="1"/>
    <col min="506" max="506" width="9.140625" style="21" customWidth="1"/>
    <col min="507" max="507" width="3.28515625" style="21" customWidth="1"/>
    <col min="508" max="508" width="8.140625" style="21" customWidth="1"/>
    <col min="509" max="509" width="3.28515625" style="21" customWidth="1"/>
    <col min="510" max="510" width="9.140625" style="21" customWidth="1"/>
    <col min="511" max="511" width="3.28515625" style="21" customWidth="1"/>
    <col min="512" max="512" width="8.140625" style="21"/>
    <col min="513" max="513" width="9.140625" style="21" customWidth="1"/>
    <col min="514" max="514" width="30.140625" style="21" customWidth="1"/>
    <col min="515" max="515" width="20.85546875" style="21" customWidth="1"/>
    <col min="516" max="516" width="9" style="21" bestFit="1" customWidth="1"/>
    <col min="517" max="517" width="20.85546875" style="21" customWidth="1"/>
    <col min="518" max="518" width="9" style="21" bestFit="1" customWidth="1"/>
    <col min="519" max="519" width="20.85546875" style="21" customWidth="1"/>
    <col min="520" max="520" width="9" style="21" bestFit="1" customWidth="1"/>
    <col min="521" max="521" width="20.85546875" style="21" customWidth="1"/>
    <col min="522" max="522" width="9" style="21" bestFit="1" customWidth="1"/>
    <col min="523" max="523" width="20.85546875" style="21" customWidth="1"/>
    <col min="524" max="524" width="9" style="21" bestFit="1" customWidth="1"/>
    <col min="525" max="760" width="9.140625" style="21" customWidth="1"/>
    <col min="761" max="761" width="24.5703125" style="21" customWidth="1"/>
    <col min="762" max="762" width="9.140625" style="21" customWidth="1"/>
    <col min="763" max="763" width="3.28515625" style="21" customWidth="1"/>
    <col min="764" max="764" width="8.140625" style="21" customWidth="1"/>
    <col min="765" max="765" width="3.28515625" style="21" customWidth="1"/>
    <col min="766" max="766" width="9.140625" style="21" customWidth="1"/>
    <col min="767" max="767" width="3.28515625" style="21" customWidth="1"/>
    <col min="768" max="768" width="8.140625" style="21"/>
    <col min="769" max="769" width="9.140625" style="21" customWidth="1"/>
    <col min="770" max="770" width="30.140625" style="21" customWidth="1"/>
    <col min="771" max="771" width="20.85546875" style="21" customWidth="1"/>
    <col min="772" max="772" width="9" style="21" bestFit="1" customWidth="1"/>
    <col min="773" max="773" width="20.85546875" style="21" customWidth="1"/>
    <col min="774" max="774" width="9" style="21" bestFit="1" customWidth="1"/>
    <col min="775" max="775" width="20.85546875" style="21" customWidth="1"/>
    <col min="776" max="776" width="9" style="21" bestFit="1" customWidth="1"/>
    <col min="777" max="777" width="20.85546875" style="21" customWidth="1"/>
    <col min="778" max="778" width="9" style="21" bestFit="1" customWidth="1"/>
    <col min="779" max="779" width="20.85546875" style="21" customWidth="1"/>
    <col min="780" max="780" width="9" style="21" bestFit="1" customWidth="1"/>
    <col min="781" max="1016" width="9.140625" style="21" customWidth="1"/>
    <col min="1017" max="1017" width="24.5703125" style="21" customWidth="1"/>
    <col min="1018" max="1018" width="9.140625" style="21" customWidth="1"/>
    <col min="1019" max="1019" width="3.28515625" style="21" customWidth="1"/>
    <col min="1020" max="1020" width="8.140625" style="21" customWidth="1"/>
    <col min="1021" max="1021" width="3.28515625" style="21" customWidth="1"/>
    <col min="1022" max="1022" width="9.140625" style="21" customWidth="1"/>
    <col min="1023" max="1023" width="3.28515625" style="21" customWidth="1"/>
    <col min="1024" max="1024" width="8.140625" style="21"/>
    <col min="1025" max="1025" width="9.140625" style="21" customWidth="1"/>
    <col min="1026" max="1026" width="30.140625" style="21" customWidth="1"/>
    <col min="1027" max="1027" width="20.85546875" style="21" customWidth="1"/>
    <col min="1028" max="1028" width="9" style="21" bestFit="1" customWidth="1"/>
    <col min="1029" max="1029" width="20.85546875" style="21" customWidth="1"/>
    <col min="1030" max="1030" width="9" style="21" bestFit="1" customWidth="1"/>
    <col min="1031" max="1031" width="20.85546875" style="21" customWidth="1"/>
    <col min="1032" max="1032" width="9" style="21" bestFit="1" customWidth="1"/>
    <col min="1033" max="1033" width="20.85546875" style="21" customWidth="1"/>
    <col min="1034" max="1034" width="9" style="21" bestFit="1" customWidth="1"/>
    <col min="1035" max="1035" width="20.85546875" style="21" customWidth="1"/>
    <col min="1036" max="1036" width="9" style="21" bestFit="1" customWidth="1"/>
    <col min="1037" max="1272" width="9.140625" style="21" customWidth="1"/>
    <col min="1273" max="1273" width="24.5703125" style="21" customWidth="1"/>
    <col min="1274" max="1274" width="9.140625" style="21" customWidth="1"/>
    <col min="1275" max="1275" width="3.28515625" style="21" customWidth="1"/>
    <col min="1276" max="1276" width="8.140625" style="21" customWidth="1"/>
    <col min="1277" max="1277" width="3.28515625" style="21" customWidth="1"/>
    <col min="1278" max="1278" width="9.140625" style="21" customWidth="1"/>
    <col min="1279" max="1279" width="3.28515625" style="21" customWidth="1"/>
    <col min="1280" max="1280" width="8.140625" style="21"/>
    <col min="1281" max="1281" width="9.140625" style="21" customWidth="1"/>
    <col min="1282" max="1282" width="30.140625" style="21" customWidth="1"/>
    <col min="1283" max="1283" width="20.85546875" style="21" customWidth="1"/>
    <col min="1284" max="1284" width="9" style="21" bestFit="1" customWidth="1"/>
    <col min="1285" max="1285" width="20.85546875" style="21" customWidth="1"/>
    <col min="1286" max="1286" width="9" style="21" bestFit="1" customWidth="1"/>
    <col min="1287" max="1287" width="20.85546875" style="21" customWidth="1"/>
    <col min="1288" max="1288" width="9" style="21" bestFit="1" customWidth="1"/>
    <col min="1289" max="1289" width="20.85546875" style="21" customWidth="1"/>
    <col min="1290" max="1290" width="9" style="21" bestFit="1" customWidth="1"/>
    <col min="1291" max="1291" width="20.85546875" style="21" customWidth="1"/>
    <col min="1292" max="1292" width="9" style="21" bestFit="1" customWidth="1"/>
    <col min="1293" max="1528" width="9.140625" style="21" customWidth="1"/>
    <col min="1529" max="1529" width="24.5703125" style="21" customWidth="1"/>
    <col min="1530" max="1530" width="9.140625" style="21" customWidth="1"/>
    <col min="1531" max="1531" width="3.28515625" style="21" customWidth="1"/>
    <col min="1532" max="1532" width="8.140625" style="21" customWidth="1"/>
    <col min="1533" max="1533" width="3.28515625" style="21" customWidth="1"/>
    <col min="1534" max="1534" width="9.140625" style="21" customWidth="1"/>
    <col min="1535" max="1535" width="3.28515625" style="21" customWidth="1"/>
    <col min="1536" max="1536" width="8.140625" style="21"/>
    <col min="1537" max="1537" width="9.140625" style="21" customWidth="1"/>
    <col min="1538" max="1538" width="30.140625" style="21" customWidth="1"/>
    <col min="1539" max="1539" width="20.85546875" style="21" customWidth="1"/>
    <col min="1540" max="1540" width="9" style="21" bestFit="1" customWidth="1"/>
    <col min="1541" max="1541" width="20.85546875" style="21" customWidth="1"/>
    <col min="1542" max="1542" width="9" style="21" bestFit="1" customWidth="1"/>
    <col min="1543" max="1543" width="20.85546875" style="21" customWidth="1"/>
    <col min="1544" max="1544" width="9" style="21" bestFit="1" customWidth="1"/>
    <col min="1545" max="1545" width="20.85546875" style="21" customWidth="1"/>
    <col min="1546" max="1546" width="9" style="21" bestFit="1" customWidth="1"/>
    <col min="1547" max="1547" width="20.85546875" style="21" customWidth="1"/>
    <col min="1548" max="1548" width="9" style="21" bestFit="1" customWidth="1"/>
    <col min="1549" max="1784" width="9.140625" style="21" customWidth="1"/>
    <col min="1785" max="1785" width="24.5703125" style="21" customWidth="1"/>
    <col min="1786" max="1786" width="9.140625" style="21" customWidth="1"/>
    <col min="1787" max="1787" width="3.28515625" style="21" customWidth="1"/>
    <col min="1788" max="1788" width="8.140625" style="21" customWidth="1"/>
    <col min="1789" max="1789" width="3.28515625" style="21" customWidth="1"/>
    <col min="1790" max="1790" width="9.140625" style="21" customWidth="1"/>
    <col min="1791" max="1791" width="3.28515625" style="21" customWidth="1"/>
    <col min="1792" max="1792" width="8.140625" style="21"/>
    <col min="1793" max="1793" width="9.140625" style="21" customWidth="1"/>
    <col min="1794" max="1794" width="30.140625" style="21" customWidth="1"/>
    <col min="1795" max="1795" width="20.85546875" style="21" customWidth="1"/>
    <col min="1796" max="1796" width="9" style="21" bestFit="1" customWidth="1"/>
    <col min="1797" max="1797" width="20.85546875" style="21" customWidth="1"/>
    <col min="1798" max="1798" width="9" style="21" bestFit="1" customWidth="1"/>
    <col min="1799" max="1799" width="20.85546875" style="21" customWidth="1"/>
    <col min="1800" max="1800" width="9" style="21" bestFit="1" customWidth="1"/>
    <col min="1801" max="1801" width="20.85546875" style="21" customWidth="1"/>
    <col min="1802" max="1802" width="9" style="21" bestFit="1" customWidth="1"/>
    <col min="1803" max="1803" width="20.85546875" style="21" customWidth="1"/>
    <col min="1804" max="1804" width="9" style="21" bestFit="1" customWidth="1"/>
    <col min="1805" max="2040" width="9.140625" style="21" customWidth="1"/>
    <col min="2041" max="2041" width="24.5703125" style="21" customWidth="1"/>
    <col min="2042" max="2042" width="9.140625" style="21" customWidth="1"/>
    <col min="2043" max="2043" width="3.28515625" style="21" customWidth="1"/>
    <col min="2044" max="2044" width="8.140625" style="21" customWidth="1"/>
    <col min="2045" max="2045" width="3.28515625" style="21" customWidth="1"/>
    <col min="2046" max="2046" width="9.140625" style="21" customWidth="1"/>
    <col min="2047" max="2047" width="3.28515625" style="21" customWidth="1"/>
    <col min="2048" max="2048" width="8.140625" style="21"/>
    <col min="2049" max="2049" width="9.140625" style="21" customWidth="1"/>
    <col min="2050" max="2050" width="30.140625" style="21" customWidth="1"/>
    <col min="2051" max="2051" width="20.85546875" style="21" customWidth="1"/>
    <col min="2052" max="2052" width="9" style="21" bestFit="1" customWidth="1"/>
    <col min="2053" max="2053" width="20.85546875" style="21" customWidth="1"/>
    <col min="2054" max="2054" width="9" style="21" bestFit="1" customWidth="1"/>
    <col min="2055" max="2055" width="20.85546875" style="21" customWidth="1"/>
    <col min="2056" max="2056" width="9" style="21" bestFit="1" customWidth="1"/>
    <col min="2057" max="2057" width="20.85546875" style="21" customWidth="1"/>
    <col min="2058" max="2058" width="9" style="21" bestFit="1" customWidth="1"/>
    <col min="2059" max="2059" width="20.85546875" style="21" customWidth="1"/>
    <col min="2060" max="2060" width="9" style="21" bestFit="1" customWidth="1"/>
    <col min="2061" max="2296" width="9.140625" style="21" customWidth="1"/>
    <col min="2297" max="2297" width="24.5703125" style="21" customWidth="1"/>
    <col min="2298" max="2298" width="9.140625" style="21" customWidth="1"/>
    <col min="2299" max="2299" width="3.28515625" style="21" customWidth="1"/>
    <col min="2300" max="2300" width="8.140625" style="21" customWidth="1"/>
    <col min="2301" max="2301" width="3.28515625" style="21" customWidth="1"/>
    <col min="2302" max="2302" width="9.140625" style="21" customWidth="1"/>
    <col min="2303" max="2303" width="3.28515625" style="21" customWidth="1"/>
    <col min="2304" max="2304" width="8.140625" style="21"/>
    <col min="2305" max="2305" width="9.140625" style="21" customWidth="1"/>
    <col min="2306" max="2306" width="30.140625" style="21" customWidth="1"/>
    <col min="2307" max="2307" width="20.85546875" style="21" customWidth="1"/>
    <col min="2308" max="2308" width="9" style="21" bestFit="1" customWidth="1"/>
    <col min="2309" max="2309" width="20.85546875" style="21" customWidth="1"/>
    <col min="2310" max="2310" width="9" style="21" bestFit="1" customWidth="1"/>
    <col min="2311" max="2311" width="20.85546875" style="21" customWidth="1"/>
    <col min="2312" max="2312" width="9" style="21" bestFit="1" customWidth="1"/>
    <col min="2313" max="2313" width="20.85546875" style="21" customWidth="1"/>
    <col min="2314" max="2314" width="9" style="21" bestFit="1" customWidth="1"/>
    <col min="2315" max="2315" width="20.85546875" style="21" customWidth="1"/>
    <col min="2316" max="2316" width="9" style="21" bestFit="1" customWidth="1"/>
    <col min="2317" max="2552" width="9.140625" style="21" customWidth="1"/>
    <col min="2553" max="2553" width="24.5703125" style="21" customWidth="1"/>
    <col min="2554" max="2554" width="9.140625" style="21" customWidth="1"/>
    <col min="2555" max="2555" width="3.28515625" style="21" customWidth="1"/>
    <col min="2556" max="2556" width="8.140625" style="21" customWidth="1"/>
    <col min="2557" max="2557" width="3.28515625" style="21" customWidth="1"/>
    <col min="2558" max="2558" width="9.140625" style="21" customWidth="1"/>
    <col min="2559" max="2559" width="3.28515625" style="21" customWidth="1"/>
    <col min="2560" max="2560" width="8.140625" style="21"/>
    <col min="2561" max="2561" width="9.140625" style="21" customWidth="1"/>
    <col min="2562" max="2562" width="30.140625" style="21" customWidth="1"/>
    <col min="2563" max="2563" width="20.85546875" style="21" customWidth="1"/>
    <col min="2564" max="2564" width="9" style="21" bestFit="1" customWidth="1"/>
    <col min="2565" max="2565" width="20.85546875" style="21" customWidth="1"/>
    <col min="2566" max="2566" width="9" style="21" bestFit="1" customWidth="1"/>
    <col min="2567" max="2567" width="20.85546875" style="21" customWidth="1"/>
    <col min="2568" max="2568" width="9" style="21" bestFit="1" customWidth="1"/>
    <col min="2569" max="2569" width="20.85546875" style="21" customWidth="1"/>
    <col min="2570" max="2570" width="9" style="21" bestFit="1" customWidth="1"/>
    <col min="2571" max="2571" width="20.85546875" style="21" customWidth="1"/>
    <col min="2572" max="2572" width="9" style="21" bestFit="1" customWidth="1"/>
    <col min="2573" max="2808" width="9.140625" style="21" customWidth="1"/>
    <col min="2809" max="2809" width="24.5703125" style="21" customWidth="1"/>
    <col min="2810" max="2810" width="9.140625" style="21" customWidth="1"/>
    <col min="2811" max="2811" width="3.28515625" style="21" customWidth="1"/>
    <col min="2812" max="2812" width="8.140625" style="21" customWidth="1"/>
    <col min="2813" max="2813" width="3.28515625" style="21" customWidth="1"/>
    <col min="2814" max="2814" width="9.140625" style="21" customWidth="1"/>
    <col min="2815" max="2815" width="3.28515625" style="21" customWidth="1"/>
    <col min="2816" max="2816" width="8.140625" style="21"/>
    <col min="2817" max="2817" width="9.140625" style="21" customWidth="1"/>
    <col min="2818" max="2818" width="30.140625" style="21" customWidth="1"/>
    <col min="2819" max="2819" width="20.85546875" style="21" customWidth="1"/>
    <col min="2820" max="2820" width="9" style="21" bestFit="1" customWidth="1"/>
    <col min="2821" max="2821" width="20.85546875" style="21" customWidth="1"/>
    <col min="2822" max="2822" width="9" style="21" bestFit="1" customWidth="1"/>
    <col min="2823" max="2823" width="20.85546875" style="21" customWidth="1"/>
    <col min="2824" max="2824" width="9" style="21" bestFit="1" customWidth="1"/>
    <col min="2825" max="2825" width="20.85546875" style="21" customWidth="1"/>
    <col min="2826" max="2826" width="9" style="21" bestFit="1" customWidth="1"/>
    <col min="2827" max="2827" width="20.85546875" style="21" customWidth="1"/>
    <col min="2828" max="2828" width="9" style="21" bestFit="1" customWidth="1"/>
    <col min="2829" max="3064" width="9.140625" style="21" customWidth="1"/>
    <col min="3065" max="3065" width="24.5703125" style="21" customWidth="1"/>
    <col min="3066" max="3066" width="9.140625" style="21" customWidth="1"/>
    <col min="3067" max="3067" width="3.28515625" style="21" customWidth="1"/>
    <col min="3068" max="3068" width="8.140625" style="21" customWidth="1"/>
    <col min="3069" max="3069" width="3.28515625" style="21" customWidth="1"/>
    <col min="3070" max="3070" width="9.140625" style="21" customWidth="1"/>
    <col min="3071" max="3071" width="3.28515625" style="21" customWidth="1"/>
    <col min="3072" max="3072" width="8.140625" style="21"/>
    <col min="3073" max="3073" width="9.140625" style="21" customWidth="1"/>
    <col min="3074" max="3074" width="30.140625" style="21" customWidth="1"/>
    <col min="3075" max="3075" width="20.85546875" style="21" customWidth="1"/>
    <col min="3076" max="3076" width="9" style="21" bestFit="1" customWidth="1"/>
    <col min="3077" max="3077" width="20.85546875" style="21" customWidth="1"/>
    <col min="3078" max="3078" width="9" style="21" bestFit="1" customWidth="1"/>
    <col min="3079" max="3079" width="20.85546875" style="21" customWidth="1"/>
    <col min="3080" max="3080" width="9" style="21" bestFit="1" customWidth="1"/>
    <col min="3081" max="3081" width="20.85546875" style="21" customWidth="1"/>
    <col min="3082" max="3082" width="9" style="21" bestFit="1" customWidth="1"/>
    <col min="3083" max="3083" width="20.85546875" style="21" customWidth="1"/>
    <col min="3084" max="3084" width="9" style="21" bestFit="1" customWidth="1"/>
    <col min="3085" max="3320" width="9.140625" style="21" customWidth="1"/>
    <col min="3321" max="3321" width="24.5703125" style="21" customWidth="1"/>
    <col min="3322" max="3322" width="9.140625" style="21" customWidth="1"/>
    <col min="3323" max="3323" width="3.28515625" style="21" customWidth="1"/>
    <col min="3324" max="3324" width="8.140625" style="21" customWidth="1"/>
    <col min="3325" max="3325" width="3.28515625" style="21" customWidth="1"/>
    <col min="3326" max="3326" width="9.140625" style="21" customWidth="1"/>
    <col min="3327" max="3327" width="3.28515625" style="21" customWidth="1"/>
    <col min="3328" max="3328" width="8.140625" style="21"/>
    <col min="3329" max="3329" width="9.140625" style="21" customWidth="1"/>
    <col min="3330" max="3330" width="30.140625" style="21" customWidth="1"/>
    <col min="3331" max="3331" width="20.85546875" style="21" customWidth="1"/>
    <col min="3332" max="3332" width="9" style="21" bestFit="1" customWidth="1"/>
    <col min="3333" max="3333" width="20.85546875" style="21" customWidth="1"/>
    <col min="3334" max="3334" width="9" style="21" bestFit="1" customWidth="1"/>
    <col min="3335" max="3335" width="20.85546875" style="21" customWidth="1"/>
    <col min="3336" max="3336" width="9" style="21" bestFit="1" customWidth="1"/>
    <col min="3337" max="3337" width="20.85546875" style="21" customWidth="1"/>
    <col min="3338" max="3338" width="9" style="21" bestFit="1" customWidth="1"/>
    <col min="3339" max="3339" width="20.85546875" style="21" customWidth="1"/>
    <col min="3340" max="3340" width="9" style="21" bestFit="1" customWidth="1"/>
    <col min="3341" max="3576" width="9.140625" style="21" customWidth="1"/>
    <col min="3577" max="3577" width="24.5703125" style="21" customWidth="1"/>
    <col min="3578" max="3578" width="9.140625" style="21" customWidth="1"/>
    <col min="3579" max="3579" width="3.28515625" style="21" customWidth="1"/>
    <col min="3580" max="3580" width="8.140625" style="21" customWidth="1"/>
    <col min="3581" max="3581" width="3.28515625" style="21" customWidth="1"/>
    <col min="3582" max="3582" width="9.140625" style="21" customWidth="1"/>
    <col min="3583" max="3583" width="3.28515625" style="21" customWidth="1"/>
    <col min="3584" max="3584" width="8.140625" style="21"/>
    <col min="3585" max="3585" width="9.140625" style="21" customWidth="1"/>
    <col min="3586" max="3586" width="30.140625" style="21" customWidth="1"/>
    <col min="3587" max="3587" width="20.85546875" style="21" customWidth="1"/>
    <col min="3588" max="3588" width="9" style="21" bestFit="1" customWidth="1"/>
    <col min="3589" max="3589" width="20.85546875" style="21" customWidth="1"/>
    <col min="3590" max="3590" width="9" style="21" bestFit="1" customWidth="1"/>
    <col min="3591" max="3591" width="20.85546875" style="21" customWidth="1"/>
    <col min="3592" max="3592" width="9" style="21" bestFit="1" customWidth="1"/>
    <col min="3593" max="3593" width="20.85546875" style="21" customWidth="1"/>
    <col min="3594" max="3594" width="9" style="21" bestFit="1" customWidth="1"/>
    <col min="3595" max="3595" width="20.85546875" style="21" customWidth="1"/>
    <col min="3596" max="3596" width="9" style="21" bestFit="1" customWidth="1"/>
    <col min="3597" max="3832" width="9.140625" style="21" customWidth="1"/>
    <col min="3833" max="3833" width="24.5703125" style="21" customWidth="1"/>
    <col min="3834" max="3834" width="9.140625" style="21" customWidth="1"/>
    <col min="3835" max="3835" width="3.28515625" style="21" customWidth="1"/>
    <col min="3836" max="3836" width="8.140625" style="21" customWidth="1"/>
    <col min="3837" max="3837" width="3.28515625" style="21" customWidth="1"/>
    <col min="3838" max="3838" width="9.140625" style="21" customWidth="1"/>
    <col min="3839" max="3839" width="3.28515625" style="21" customWidth="1"/>
    <col min="3840" max="3840" width="8.140625" style="21"/>
    <col min="3841" max="3841" width="9.140625" style="21" customWidth="1"/>
    <col min="3842" max="3842" width="30.140625" style="21" customWidth="1"/>
    <col min="3843" max="3843" width="20.85546875" style="21" customWidth="1"/>
    <col min="3844" max="3844" width="9" style="21" bestFit="1" customWidth="1"/>
    <col min="3845" max="3845" width="20.85546875" style="21" customWidth="1"/>
    <col min="3846" max="3846" width="9" style="21" bestFit="1" customWidth="1"/>
    <col min="3847" max="3847" width="20.85546875" style="21" customWidth="1"/>
    <col min="3848" max="3848" width="9" style="21" bestFit="1" customWidth="1"/>
    <col min="3849" max="3849" width="20.85546875" style="21" customWidth="1"/>
    <col min="3850" max="3850" width="9" style="21" bestFit="1" customWidth="1"/>
    <col min="3851" max="3851" width="20.85546875" style="21" customWidth="1"/>
    <col min="3852" max="3852" width="9" style="21" bestFit="1" customWidth="1"/>
    <col min="3853" max="4088" width="9.140625" style="21" customWidth="1"/>
    <col min="4089" max="4089" width="24.5703125" style="21" customWidth="1"/>
    <col min="4090" max="4090" width="9.140625" style="21" customWidth="1"/>
    <col min="4091" max="4091" width="3.28515625" style="21" customWidth="1"/>
    <col min="4092" max="4092" width="8.140625" style="21" customWidth="1"/>
    <col min="4093" max="4093" width="3.28515625" style="21" customWidth="1"/>
    <col min="4094" max="4094" width="9.140625" style="21" customWidth="1"/>
    <col min="4095" max="4095" width="3.28515625" style="21" customWidth="1"/>
    <col min="4096" max="4096" width="8.140625" style="21"/>
    <col min="4097" max="4097" width="9.140625" style="21" customWidth="1"/>
    <col min="4098" max="4098" width="30.140625" style="21" customWidth="1"/>
    <col min="4099" max="4099" width="20.85546875" style="21" customWidth="1"/>
    <col min="4100" max="4100" width="9" style="21" bestFit="1" customWidth="1"/>
    <col min="4101" max="4101" width="20.85546875" style="21" customWidth="1"/>
    <col min="4102" max="4102" width="9" style="21" bestFit="1" customWidth="1"/>
    <col min="4103" max="4103" width="20.85546875" style="21" customWidth="1"/>
    <col min="4104" max="4104" width="9" style="21" bestFit="1" customWidth="1"/>
    <col min="4105" max="4105" width="20.85546875" style="21" customWidth="1"/>
    <col min="4106" max="4106" width="9" style="21" bestFit="1" customWidth="1"/>
    <col min="4107" max="4107" width="20.85546875" style="21" customWidth="1"/>
    <col min="4108" max="4108" width="9" style="21" bestFit="1" customWidth="1"/>
    <col min="4109" max="4344" width="9.140625" style="21" customWidth="1"/>
    <col min="4345" max="4345" width="24.5703125" style="21" customWidth="1"/>
    <col min="4346" max="4346" width="9.140625" style="21" customWidth="1"/>
    <col min="4347" max="4347" width="3.28515625" style="21" customWidth="1"/>
    <col min="4348" max="4348" width="8.140625" style="21" customWidth="1"/>
    <col min="4349" max="4349" width="3.28515625" style="21" customWidth="1"/>
    <col min="4350" max="4350" width="9.140625" style="21" customWidth="1"/>
    <col min="4351" max="4351" width="3.28515625" style="21" customWidth="1"/>
    <col min="4352" max="4352" width="8.140625" style="21"/>
    <col min="4353" max="4353" width="9.140625" style="21" customWidth="1"/>
    <col min="4354" max="4354" width="30.140625" style="21" customWidth="1"/>
    <col min="4355" max="4355" width="20.85546875" style="21" customWidth="1"/>
    <col min="4356" max="4356" width="9" style="21" bestFit="1" customWidth="1"/>
    <col min="4357" max="4357" width="20.85546875" style="21" customWidth="1"/>
    <col min="4358" max="4358" width="9" style="21" bestFit="1" customWidth="1"/>
    <col min="4359" max="4359" width="20.85546875" style="21" customWidth="1"/>
    <col min="4360" max="4360" width="9" style="21" bestFit="1" customWidth="1"/>
    <col min="4361" max="4361" width="20.85546875" style="21" customWidth="1"/>
    <col min="4362" max="4362" width="9" style="21" bestFit="1" customWidth="1"/>
    <col min="4363" max="4363" width="20.85546875" style="21" customWidth="1"/>
    <col min="4364" max="4364" width="9" style="21" bestFit="1" customWidth="1"/>
    <col min="4365" max="4600" width="9.140625" style="21" customWidth="1"/>
    <col min="4601" max="4601" width="24.5703125" style="21" customWidth="1"/>
    <col min="4602" max="4602" width="9.140625" style="21" customWidth="1"/>
    <col min="4603" max="4603" width="3.28515625" style="21" customWidth="1"/>
    <col min="4604" max="4604" width="8.140625" style="21" customWidth="1"/>
    <col min="4605" max="4605" width="3.28515625" style="21" customWidth="1"/>
    <col min="4606" max="4606" width="9.140625" style="21" customWidth="1"/>
    <col min="4607" max="4607" width="3.28515625" style="21" customWidth="1"/>
    <col min="4608" max="4608" width="8.140625" style="21"/>
    <col min="4609" max="4609" width="9.140625" style="21" customWidth="1"/>
    <col min="4610" max="4610" width="30.140625" style="21" customWidth="1"/>
    <col min="4611" max="4611" width="20.85546875" style="21" customWidth="1"/>
    <col min="4612" max="4612" width="9" style="21" bestFit="1" customWidth="1"/>
    <col min="4613" max="4613" width="20.85546875" style="21" customWidth="1"/>
    <col min="4614" max="4614" width="9" style="21" bestFit="1" customWidth="1"/>
    <col min="4615" max="4615" width="20.85546875" style="21" customWidth="1"/>
    <col min="4616" max="4616" width="9" style="21" bestFit="1" customWidth="1"/>
    <col min="4617" max="4617" width="20.85546875" style="21" customWidth="1"/>
    <col min="4618" max="4618" width="9" style="21" bestFit="1" customWidth="1"/>
    <col min="4619" max="4619" width="20.85546875" style="21" customWidth="1"/>
    <col min="4620" max="4620" width="9" style="21" bestFit="1" customWidth="1"/>
    <col min="4621" max="4856" width="9.140625" style="21" customWidth="1"/>
    <col min="4857" max="4857" width="24.5703125" style="21" customWidth="1"/>
    <col min="4858" max="4858" width="9.140625" style="21" customWidth="1"/>
    <col min="4859" max="4859" width="3.28515625" style="21" customWidth="1"/>
    <col min="4860" max="4860" width="8.140625" style="21" customWidth="1"/>
    <col min="4861" max="4861" width="3.28515625" style="21" customWidth="1"/>
    <col min="4862" max="4862" width="9.140625" style="21" customWidth="1"/>
    <col min="4863" max="4863" width="3.28515625" style="21" customWidth="1"/>
    <col min="4864" max="4864" width="8.140625" style="21"/>
    <col min="4865" max="4865" width="9.140625" style="21" customWidth="1"/>
    <col min="4866" max="4866" width="30.140625" style="21" customWidth="1"/>
    <col min="4867" max="4867" width="20.85546875" style="21" customWidth="1"/>
    <col min="4868" max="4868" width="9" style="21" bestFit="1" customWidth="1"/>
    <col min="4869" max="4869" width="20.85546875" style="21" customWidth="1"/>
    <col min="4870" max="4870" width="9" style="21" bestFit="1" customWidth="1"/>
    <col min="4871" max="4871" width="20.85546875" style="21" customWidth="1"/>
    <col min="4872" max="4872" width="9" style="21" bestFit="1" customWidth="1"/>
    <col min="4873" max="4873" width="20.85546875" style="21" customWidth="1"/>
    <col min="4874" max="4874" width="9" style="21" bestFit="1" customWidth="1"/>
    <col min="4875" max="4875" width="20.85546875" style="21" customWidth="1"/>
    <col min="4876" max="4876" width="9" style="21" bestFit="1" customWidth="1"/>
    <col min="4877" max="5112" width="9.140625" style="21" customWidth="1"/>
    <col min="5113" max="5113" width="24.5703125" style="21" customWidth="1"/>
    <col min="5114" max="5114" width="9.140625" style="21" customWidth="1"/>
    <col min="5115" max="5115" width="3.28515625" style="21" customWidth="1"/>
    <col min="5116" max="5116" width="8.140625" style="21" customWidth="1"/>
    <col min="5117" max="5117" width="3.28515625" style="21" customWidth="1"/>
    <col min="5118" max="5118" width="9.140625" style="21" customWidth="1"/>
    <col min="5119" max="5119" width="3.28515625" style="21" customWidth="1"/>
    <col min="5120" max="5120" width="8.140625" style="21"/>
    <col min="5121" max="5121" width="9.140625" style="21" customWidth="1"/>
    <col min="5122" max="5122" width="30.140625" style="21" customWidth="1"/>
    <col min="5123" max="5123" width="20.85546875" style="21" customWidth="1"/>
    <col min="5124" max="5124" width="9" style="21" bestFit="1" customWidth="1"/>
    <col min="5125" max="5125" width="20.85546875" style="21" customWidth="1"/>
    <col min="5126" max="5126" width="9" style="21" bestFit="1" customWidth="1"/>
    <col min="5127" max="5127" width="20.85546875" style="21" customWidth="1"/>
    <col min="5128" max="5128" width="9" style="21" bestFit="1" customWidth="1"/>
    <col min="5129" max="5129" width="20.85546875" style="21" customWidth="1"/>
    <col min="5130" max="5130" width="9" style="21" bestFit="1" customWidth="1"/>
    <col min="5131" max="5131" width="20.85546875" style="21" customWidth="1"/>
    <col min="5132" max="5132" width="9" style="21" bestFit="1" customWidth="1"/>
    <col min="5133" max="5368" width="9.140625" style="21" customWidth="1"/>
    <col min="5369" max="5369" width="24.5703125" style="21" customWidth="1"/>
    <col min="5370" max="5370" width="9.140625" style="21" customWidth="1"/>
    <col min="5371" max="5371" width="3.28515625" style="21" customWidth="1"/>
    <col min="5372" max="5372" width="8.140625" style="21" customWidth="1"/>
    <col min="5373" max="5373" width="3.28515625" style="21" customWidth="1"/>
    <col min="5374" max="5374" width="9.140625" style="21" customWidth="1"/>
    <col min="5375" max="5375" width="3.28515625" style="21" customWidth="1"/>
    <col min="5376" max="5376" width="8.140625" style="21"/>
    <col min="5377" max="5377" width="9.140625" style="21" customWidth="1"/>
    <col min="5378" max="5378" width="30.140625" style="21" customWidth="1"/>
    <col min="5379" max="5379" width="20.85546875" style="21" customWidth="1"/>
    <col min="5380" max="5380" width="9" style="21" bestFit="1" customWidth="1"/>
    <col min="5381" max="5381" width="20.85546875" style="21" customWidth="1"/>
    <col min="5382" max="5382" width="9" style="21" bestFit="1" customWidth="1"/>
    <col min="5383" max="5383" width="20.85546875" style="21" customWidth="1"/>
    <col min="5384" max="5384" width="9" style="21" bestFit="1" customWidth="1"/>
    <col min="5385" max="5385" width="20.85546875" style="21" customWidth="1"/>
    <col min="5386" max="5386" width="9" style="21" bestFit="1" customWidth="1"/>
    <col min="5387" max="5387" width="20.85546875" style="21" customWidth="1"/>
    <col min="5388" max="5388" width="9" style="21" bestFit="1" customWidth="1"/>
    <col min="5389" max="5624" width="9.140625" style="21" customWidth="1"/>
    <col min="5625" max="5625" width="24.5703125" style="21" customWidth="1"/>
    <col min="5626" max="5626" width="9.140625" style="21" customWidth="1"/>
    <col min="5627" max="5627" width="3.28515625" style="21" customWidth="1"/>
    <col min="5628" max="5628" width="8.140625" style="21" customWidth="1"/>
    <col min="5629" max="5629" width="3.28515625" style="21" customWidth="1"/>
    <col min="5630" max="5630" width="9.140625" style="21" customWidth="1"/>
    <col min="5631" max="5631" width="3.28515625" style="21" customWidth="1"/>
    <col min="5632" max="5632" width="8.140625" style="21"/>
    <col min="5633" max="5633" width="9.140625" style="21" customWidth="1"/>
    <col min="5634" max="5634" width="30.140625" style="21" customWidth="1"/>
    <col min="5635" max="5635" width="20.85546875" style="21" customWidth="1"/>
    <col min="5636" max="5636" width="9" style="21" bestFit="1" customWidth="1"/>
    <col min="5637" max="5637" width="20.85546875" style="21" customWidth="1"/>
    <col min="5638" max="5638" width="9" style="21" bestFit="1" customWidth="1"/>
    <col min="5639" max="5639" width="20.85546875" style="21" customWidth="1"/>
    <col min="5640" max="5640" width="9" style="21" bestFit="1" customWidth="1"/>
    <col min="5641" max="5641" width="20.85546875" style="21" customWidth="1"/>
    <col min="5642" max="5642" width="9" style="21" bestFit="1" customWidth="1"/>
    <col min="5643" max="5643" width="20.85546875" style="21" customWidth="1"/>
    <col min="5644" max="5644" width="9" style="21" bestFit="1" customWidth="1"/>
    <col min="5645" max="5880" width="9.140625" style="21" customWidth="1"/>
    <col min="5881" max="5881" width="24.5703125" style="21" customWidth="1"/>
    <col min="5882" max="5882" width="9.140625" style="21" customWidth="1"/>
    <col min="5883" max="5883" width="3.28515625" style="21" customWidth="1"/>
    <col min="5884" max="5884" width="8.140625" style="21" customWidth="1"/>
    <col min="5885" max="5885" width="3.28515625" style="21" customWidth="1"/>
    <col min="5886" max="5886" width="9.140625" style="21" customWidth="1"/>
    <col min="5887" max="5887" width="3.28515625" style="21" customWidth="1"/>
    <col min="5888" max="5888" width="8.140625" style="21"/>
    <col min="5889" max="5889" width="9.140625" style="21" customWidth="1"/>
    <col min="5890" max="5890" width="30.140625" style="21" customWidth="1"/>
    <col min="5891" max="5891" width="20.85546875" style="21" customWidth="1"/>
    <col min="5892" max="5892" width="9" style="21" bestFit="1" customWidth="1"/>
    <col min="5893" max="5893" width="20.85546875" style="21" customWidth="1"/>
    <col min="5894" max="5894" width="9" style="21" bestFit="1" customWidth="1"/>
    <col min="5895" max="5895" width="20.85546875" style="21" customWidth="1"/>
    <col min="5896" max="5896" width="9" style="21" bestFit="1" customWidth="1"/>
    <col min="5897" max="5897" width="20.85546875" style="21" customWidth="1"/>
    <col min="5898" max="5898" width="9" style="21" bestFit="1" customWidth="1"/>
    <col min="5899" max="5899" width="20.85546875" style="21" customWidth="1"/>
    <col min="5900" max="5900" width="9" style="21" bestFit="1" customWidth="1"/>
    <col min="5901" max="6136" width="9.140625" style="21" customWidth="1"/>
    <col min="6137" max="6137" width="24.5703125" style="21" customWidth="1"/>
    <col min="6138" max="6138" width="9.140625" style="21" customWidth="1"/>
    <col min="6139" max="6139" width="3.28515625" style="21" customWidth="1"/>
    <col min="6140" max="6140" width="8.140625" style="21" customWidth="1"/>
    <col min="6141" max="6141" width="3.28515625" style="21" customWidth="1"/>
    <col min="6142" max="6142" width="9.140625" style="21" customWidth="1"/>
    <col min="6143" max="6143" width="3.28515625" style="21" customWidth="1"/>
    <col min="6144" max="6144" width="8.140625" style="21"/>
    <col min="6145" max="6145" width="9.140625" style="21" customWidth="1"/>
    <col min="6146" max="6146" width="30.140625" style="21" customWidth="1"/>
    <col min="6147" max="6147" width="20.85546875" style="21" customWidth="1"/>
    <col min="6148" max="6148" width="9" style="21" bestFit="1" customWidth="1"/>
    <col min="6149" max="6149" width="20.85546875" style="21" customWidth="1"/>
    <col min="6150" max="6150" width="9" style="21" bestFit="1" customWidth="1"/>
    <col min="6151" max="6151" width="20.85546875" style="21" customWidth="1"/>
    <col min="6152" max="6152" width="9" style="21" bestFit="1" customWidth="1"/>
    <col min="6153" max="6153" width="20.85546875" style="21" customWidth="1"/>
    <col min="6154" max="6154" width="9" style="21" bestFit="1" customWidth="1"/>
    <col min="6155" max="6155" width="20.85546875" style="21" customWidth="1"/>
    <col min="6156" max="6156" width="9" style="21" bestFit="1" customWidth="1"/>
    <col min="6157" max="6392" width="9.140625" style="21" customWidth="1"/>
    <col min="6393" max="6393" width="24.5703125" style="21" customWidth="1"/>
    <col min="6394" max="6394" width="9.140625" style="21" customWidth="1"/>
    <col min="6395" max="6395" width="3.28515625" style="21" customWidth="1"/>
    <col min="6396" max="6396" width="8.140625" style="21" customWidth="1"/>
    <col min="6397" max="6397" width="3.28515625" style="21" customWidth="1"/>
    <col min="6398" max="6398" width="9.140625" style="21" customWidth="1"/>
    <col min="6399" max="6399" width="3.28515625" style="21" customWidth="1"/>
    <col min="6400" max="6400" width="8.140625" style="21"/>
    <col min="6401" max="6401" width="9.140625" style="21" customWidth="1"/>
    <col min="6402" max="6402" width="30.140625" style="21" customWidth="1"/>
    <col min="6403" max="6403" width="20.85546875" style="21" customWidth="1"/>
    <col min="6404" max="6404" width="9" style="21" bestFit="1" customWidth="1"/>
    <col min="6405" max="6405" width="20.85546875" style="21" customWidth="1"/>
    <col min="6406" max="6406" width="9" style="21" bestFit="1" customWidth="1"/>
    <col min="6407" max="6407" width="20.85546875" style="21" customWidth="1"/>
    <col min="6408" max="6408" width="9" style="21" bestFit="1" customWidth="1"/>
    <col min="6409" max="6409" width="20.85546875" style="21" customWidth="1"/>
    <col min="6410" max="6410" width="9" style="21" bestFit="1" customWidth="1"/>
    <col min="6411" max="6411" width="20.85546875" style="21" customWidth="1"/>
    <col min="6412" max="6412" width="9" style="21" bestFit="1" customWidth="1"/>
    <col min="6413" max="6648" width="9.140625" style="21" customWidth="1"/>
    <col min="6649" max="6649" width="24.5703125" style="21" customWidth="1"/>
    <col min="6650" max="6650" width="9.140625" style="21" customWidth="1"/>
    <col min="6651" max="6651" width="3.28515625" style="21" customWidth="1"/>
    <col min="6652" max="6652" width="8.140625" style="21" customWidth="1"/>
    <col min="6653" max="6653" width="3.28515625" style="21" customWidth="1"/>
    <col min="6654" max="6654" width="9.140625" style="21" customWidth="1"/>
    <col min="6655" max="6655" width="3.28515625" style="21" customWidth="1"/>
    <col min="6656" max="6656" width="8.140625" style="21"/>
    <col min="6657" max="6657" width="9.140625" style="21" customWidth="1"/>
    <col min="6658" max="6658" width="30.140625" style="21" customWidth="1"/>
    <col min="6659" max="6659" width="20.85546875" style="21" customWidth="1"/>
    <col min="6660" max="6660" width="9" style="21" bestFit="1" customWidth="1"/>
    <col min="6661" max="6661" width="20.85546875" style="21" customWidth="1"/>
    <col min="6662" max="6662" width="9" style="21" bestFit="1" customWidth="1"/>
    <col min="6663" max="6663" width="20.85546875" style="21" customWidth="1"/>
    <col min="6664" max="6664" width="9" style="21" bestFit="1" customWidth="1"/>
    <col min="6665" max="6665" width="20.85546875" style="21" customWidth="1"/>
    <col min="6666" max="6666" width="9" style="21" bestFit="1" customWidth="1"/>
    <col min="6667" max="6667" width="20.85546875" style="21" customWidth="1"/>
    <col min="6668" max="6668" width="9" style="21" bestFit="1" customWidth="1"/>
    <col min="6669" max="6904" width="9.140625" style="21" customWidth="1"/>
    <col min="6905" max="6905" width="24.5703125" style="21" customWidth="1"/>
    <col min="6906" max="6906" width="9.140625" style="21" customWidth="1"/>
    <col min="6907" max="6907" width="3.28515625" style="21" customWidth="1"/>
    <col min="6908" max="6908" width="8.140625" style="21" customWidth="1"/>
    <col min="6909" max="6909" width="3.28515625" style="21" customWidth="1"/>
    <col min="6910" max="6910" width="9.140625" style="21" customWidth="1"/>
    <col min="6911" max="6911" width="3.28515625" style="21" customWidth="1"/>
    <col min="6912" max="6912" width="8.140625" style="21"/>
    <col min="6913" max="6913" width="9.140625" style="21" customWidth="1"/>
    <col min="6914" max="6914" width="30.140625" style="21" customWidth="1"/>
    <col min="6915" max="6915" width="20.85546875" style="21" customWidth="1"/>
    <col min="6916" max="6916" width="9" style="21" bestFit="1" customWidth="1"/>
    <col min="6917" max="6917" width="20.85546875" style="21" customWidth="1"/>
    <col min="6918" max="6918" width="9" style="21" bestFit="1" customWidth="1"/>
    <col min="6919" max="6919" width="20.85546875" style="21" customWidth="1"/>
    <col min="6920" max="6920" width="9" style="21" bestFit="1" customWidth="1"/>
    <col min="6921" max="6921" width="20.85546875" style="21" customWidth="1"/>
    <col min="6922" max="6922" width="9" style="21" bestFit="1" customWidth="1"/>
    <col min="6923" max="6923" width="20.85546875" style="21" customWidth="1"/>
    <col min="6924" max="6924" width="9" style="21" bestFit="1" customWidth="1"/>
    <col min="6925" max="7160" width="9.140625" style="21" customWidth="1"/>
    <col min="7161" max="7161" width="24.5703125" style="21" customWidth="1"/>
    <col min="7162" max="7162" width="9.140625" style="21" customWidth="1"/>
    <col min="7163" max="7163" width="3.28515625" style="21" customWidth="1"/>
    <col min="7164" max="7164" width="8.140625" style="21" customWidth="1"/>
    <col min="7165" max="7165" width="3.28515625" style="21" customWidth="1"/>
    <col min="7166" max="7166" width="9.140625" style="21" customWidth="1"/>
    <col min="7167" max="7167" width="3.28515625" style="21" customWidth="1"/>
    <col min="7168" max="7168" width="8.140625" style="21"/>
    <col min="7169" max="7169" width="9.140625" style="21" customWidth="1"/>
    <col min="7170" max="7170" width="30.140625" style="21" customWidth="1"/>
    <col min="7171" max="7171" width="20.85546875" style="21" customWidth="1"/>
    <col min="7172" max="7172" width="9" style="21" bestFit="1" customWidth="1"/>
    <col min="7173" max="7173" width="20.85546875" style="21" customWidth="1"/>
    <col min="7174" max="7174" width="9" style="21" bestFit="1" customWidth="1"/>
    <col min="7175" max="7175" width="20.85546875" style="21" customWidth="1"/>
    <col min="7176" max="7176" width="9" style="21" bestFit="1" customWidth="1"/>
    <col min="7177" max="7177" width="20.85546875" style="21" customWidth="1"/>
    <col min="7178" max="7178" width="9" style="21" bestFit="1" customWidth="1"/>
    <col min="7179" max="7179" width="20.85546875" style="21" customWidth="1"/>
    <col min="7180" max="7180" width="9" style="21" bestFit="1" customWidth="1"/>
    <col min="7181" max="7416" width="9.140625" style="21" customWidth="1"/>
    <col min="7417" max="7417" width="24.5703125" style="21" customWidth="1"/>
    <col min="7418" max="7418" width="9.140625" style="21" customWidth="1"/>
    <col min="7419" max="7419" width="3.28515625" style="21" customWidth="1"/>
    <col min="7420" max="7420" width="8.140625" style="21" customWidth="1"/>
    <col min="7421" max="7421" width="3.28515625" style="21" customWidth="1"/>
    <col min="7422" max="7422" width="9.140625" style="21" customWidth="1"/>
    <col min="7423" max="7423" width="3.28515625" style="21" customWidth="1"/>
    <col min="7424" max="7424" width="8.140625" style="21"/>
    <col min="7425" max="7425" width="9.140625" style="21" customWidth="1"/>
    <col min="7426" max="7426" width="30.140625" style="21" customWidth="1"/>
    <col min="7427" max="7427" width="20.85546875" style="21" customWidth="1"/>
    <col min="7428" max="7428" width="9" style="21" bestFit="1" customWidth="1"/>
    <col min="7429" max="7429" width="20.85546875" style="21" customWidth="1"/>
    <col min="7430" max="7430" width="9" style="21" bestFit="1" customWidth="1"/>
    <col min="7431" max="7431" width="20.85546875" style="21" customWidth="1"/>
    <col min="7432" max="7432" width="9" style="21" bestFit="1" customWidth="1"/>
    <col min="7433" max="7433" width="20.85546875" style="21" customWidth="1"/>
    <col min="7434" max="7434" width="9" style="21" bestFit="1" customWidth="1"/>
    <col min="7435" max="7435" width="20.85546875" style="21" customWidth="1"/>
    <col min="7436" max="7436" width="9" style="21" bestFit="1" customWidth="1"/>
    <col min="7437" max="7672" width="9.140625" style="21" customWidth="1"/>
    <col min="7673" max="7673" width="24.5703125" style="21" customWidth="1"/>
    <col min="7674" max="7674" width="9.140625" style="21" customWidth="1"/>
    <col min="7675" max="7675" width="3.28515625" style="21" customWidth="1"/>
    <col min="7676" max="7676" width="8.140625" style="21" customWidth="1"/>
    <col min="7677" max="7677" width="3.28515625" style="21" customWidth="1"/>
    <col min="7678" max="7678" width="9.140625" style="21" customWidth="1"/>
    <col min="7679" max="7679" width="3.28515625" style="21" customWidth="1"/>
    <col min="7680" max="7680" width="8.140625" style="21"/>
    <col min="7681" max="7681" width="9.140625" style="21" customWidth="1"/>
    <col min="7682" max="7682" width="30.140625" style="21" customWidth="1"/>
    <col min="7683" max="7683" width="20.85546875" style="21" customWidth="1"/>
    <col min="7684" max="7684" width="9" style="21" bestFit="1" customWidth="1"/>
    <col min="7685" max="7685" width="20.85546875" style="21" customWidth="1"/>
    <col min="7686" max="7686" width="9" style="21" bestFit="1" customWidth="1"/>
    <col min="7687" max="7687" width="20.85546875" style="21" customWidth="1"/>
    <col min="7688" max="7688" width="9" style="21" bestFit="1" customWidth="1"/>
    <col min="7689" max="7689" width="20.85546875" style="21" customWidth="1"/>
    <col min="7690" max="7690" width="9" style="21" bestFit="1" customWidth="1"/>
    <col min="7691" max="7691" width="20.85546875" style="21" customWidth="1"/>
    <col min="7692" max="7692" width="9" style="21" bestFit="1" customWidth="1"/>
    <col min="7693" max="7928" width="9.140625" style="21" customWidth="1"/>
    <col min="7929" max="7929" width="24.5703125" style="21" customWidth="1"/>
    <col min="7930" max="7930" width="9.140625" style="21" customWidth="1"/>
    <col min="7931" max="7931" width="3.28515625" style="21" customWidth="1"/>
    <col min="7932" max="7932" width="8.140625" style="21" customWidth="1"/>
    <col min="7933" max="7933" width="3.28515625" style="21" customWidth="1"/>
    <col min="7934" max="7934" width="9.140625" style="21" customWidth="1"/>
    <col min="7935" max="7935" width="3.28515625" style="21" customWidth="1"/>
    <col min="7936" max="7936" width="8.140625" style="21"/>
    <col min="7937" max="7937" width="9.140625" style="21" customWidth="1"/>
    <col min="7938" max="7938" width="30.140625" style="21" customWidth="1"/>
    <col min="7939" max="7939" width="20.85546875" style="21" customWidth="1"/>
    <col min="7940" max="7940" width="9" style="21" bestFit="1" customWidth="1"/>
    <col min="7941" max="7941" width="20.85546875" style="21" customWidth="1"/>
    <col min="7942" max="7942" width="9" style="21" bestFit="1" customWidth="1"/>
    <col min="7943" max="7943" width="20.85546875" style="21" customWidth="1"/>
    <col min="7944" max="7944" width="9" style="21" bestFit="1" customWidth="1"/>
    <col min="7945" max="7945" width="20.85546875" style="21" customWidth="1"/>
    <col min="7946" max="7946" width="9" style="21" bestFit="1" customWidth="1"/>
    <col min="7947" max="7947" width="20.85546875" style="21" customWidth="1"/>
    <col min="7948" max="7948" width="9" style="21" bestFit="1" customWidth="1"/>
    <col min="7949" max="8184" width="9.140625" style="21" customWidth="1"/>
    <col min="8185" max="8185" width="24.5703125" style="21" customWidth="1"/>
    <col min="8186" max="8186" width="9.140625" style="21" customWidth="1"/>
    <col min="8187" max="8187" width="3.28515625" style="21" customWidth="1"/>
    <col min="8188" max="8188" width="8.140625" style="21" customWidth="1"/>
    <col min="8189" max="8189" width="3.28515625" style="21" customWidth="1"/>
    <col min="8190" max="8190" width="9.140625" style="21" customWidth="1"/>
    <col min="8191" max="8191" width="3.28515625" style="21" customWidth="1"/>
    <col min="8192" max="8192" width="8.140625" style="21"/>
    <col min="8193" max="8193" width="9.140625" style="21" customWidth="1"/>
    <col min="8194" max="8194" width="30.140625" style="21" customWidth="1"/>
    <col min="8195" max="8195" width="20.85546875" style="21" customWidth="1"/>
    <col min="8196" max="8196" width="9" style="21" bestFit="1" customWidth="1"/>
    <col min="8197" max="8197" width="20.85546875" style="21" customWidth="1"/>
    <col min="8198" max="8198" width="9" style="21" bestFit="1" customWidth="1"/>
    <col min="8199" max="8199" width="20.85546875" style="21" customWidth="1"/>
    <col min="8200" max="8200" width="9" style="21" bestFit="1" customWidth="1"/>
    <col min="8201" max="8201" width="20.85546875" style="21" customWidth="1"/>
    <col min="8202" max="8202" width="9" style="21" bestFit="1" customWidth="1"/>
    <col min="8203" max="8203" width="20.85546875" style="21" customWidth="1"/>
    <col min="8204" max="8204" width="9" style="21" bestFit="1" customWidth="1"/>
    <col min="8205" max="8440" width="9.140625" style="21" customWidth="1"/>
    <col min="8441" max="8441" width="24.5703125" style="21" customWidth="1"/>
    <col min="8442" max="8442" width="9.140625" style="21" customWidth="1"/>
    <col min="8443" max="8443" width="3.28515625" style="21" customWidth="1"/>
    <col min="8444" max="8444" width="8.140625" style="21" customWidth="1"/>
    <col min="8445" max="8445" width="3.28515625" style="21" customWidth="1"/>
    <col min="8446" max="8446" width="9.140625" style="21" customWidth="1"/>
    <col min="8447" max="8447" width="3.28515625" style="21" customWidth="1"/>
    <col min="8448" max="8448" width="8.140625" style="21"/>
    <col min="8449" max="8449" width="9.140625" style="21" customWidth="1"/>
    <col min="8450" max="8450" width="30.140625" style="21" customWidth="1"/>
    <col min="8451" max="8451" width="20.85546875" style="21" customWidth="1"/>
    <col min="8452" max="8452" width="9" style="21" bestFit="1" customWidth="1"/>
    <col min="8453" max="8453" width="20.85546875" style="21" customWidth="1"/>
    <col min="8454" max="8454" width="9" style="21" bestFit="1" customWidth="1"/>
    <col min="8455" max="8455" width="20.85546875" style="21" customWidth="1"/>
    <col min="8456" max="8456" width="9" style="21" bestFit="1" customWidth="1"/>
    <col min="8457" max="8457" width="20.85546875" style="21" customWidth="1"/>
    <col min="8458" max="8458" width="9" style="21" bestFit="1" customWidth="1"/>
    <col min="8459" max="8459" width="20.85546875" style="21" customWidth="1"/>
    <col min="8460" max="8460" width="9" style="21" bestFit="1" customWidth="1"/>
    <col min="8461" max="8696" width="9.140625" style="21" customWidth="1"/>
    <col min="8697" max="8697" width="24.5703125" style="21" customWidth="1"/>
    <col min="8698" max="8698" width="9.140625" style="21" customWidth="1"/>
    <col min="8699" max="8699" width="3.28515625" style="21" customWidth="1"/>
    <col min="8700" max="8700" width="8.140625" style="21" customWidth="1"/>
    <col min="8701" max="8701" width="3.28515625" style="21" customWidth="1"/>
    <col min="8702" max="8702" width="9.140625" style="21" customWidth="1"/>
    <col min="8703" max="8703" width="3.28515625" style="21" customWidth="1"/>
    <col min="8704" max="8704" width="8.140625" style="21"/>
    <col min="8705" max="8705" width="9.140625" style="21" customWidth="1"/>
    <col min="8706" max="8706" width="30.140625" style="21" customWidth="1"/>
    <col min="8707" max="8707" width="20.85546875" style="21" customWidth="1"/>
    <col min="8708" max="8708" width="9" style="21" bestFit="1" customWidth="1"/>
    <col min="8709" max="8709" width="20.85546875" style="21" customWidth="1"/>
    <col min="8710" max="8710" width="9" style="21" bestFit="1" customWidth="1"/>
    <col min="8711" max="8711" width="20.85546875" style="21" customWidth="1"/>
    <col min="8712" max="8712" width="9" style="21" bestFit="1" customWidth="1"/>
    <col min="8713" max="8713" width="20.85546875" style="21" customWidth="1"/>
    <col min="8714" max="8714" width="9" style="21" bestFit="1" customWidth="1"/>
    <col min="8715" max="8715" width="20.85546875" style="21" customWidth="1"/>
    <col min="8716" max="8716" width="9" style="21" bestFit="1" customWidth="1"/>
    <col min="8717" max="8952" width="9.140625" style="21" customWidth="1"/>
    <col min="8953" max="8953" width="24.5703125" style="21" customWidth="1"/>
    <col min="8954" max="8954" width="9.140625" style="21" customWidth="1"/>
    <col min="8955" max="8955" width="3.28515625" style="21" customWidth="1"/>
    <col min="8956" max="8956" width="8.140625" style="21" customWidth="1"/>
    <col min="8957" max="8957" width="3.28515625" style="21" customWidth="1"/>
    <col min="8958" max="8958" width="9.140625" style="21" customWidth="1"/>
    <col min="8959" max="8959" width="3.28515625" style="21" customWidth="1"/>
    <col min="8960" max="8960" width="8.140625" style="21"/>
    <col min="8961" max="8961" width="9.140625" style="21" customWidth="1"/>
    <col min="8962" max="8962" width="30.140625" style="21" customWidth="1"/>
    <col min="8963" max="8963" width="20.85546875" style="21" customWidth="1"/>
    <col min="8964" max="8964" width="9" style="21" bestFit="1" customWidth="1"/>
    <col min="8965" max="8965" width="20.85546875" style="21" customWidth="1"/>
    <col min="8966" max="8966" width="9" style="21" bestFit="1" customWidth="1"/>
    <col min="8967" max="8967" width="20.85546875" style="21" customWidth="1"/>
    <col min="8968" max="8968" width="9" style="21" bestFit="1" customWidth="1"/>
    <col min="8969" max="8969" width="20.85546875" style="21" customWidth="1"/>
    <col min="8970" max="8970" width="9" style="21" bestFit="1" customWidth="1"/>
    <col min="8971" max="8971" width="20.85546875" style="21" customWidth="1"/>
    <col min="8972" max="8972" width="9" style="21" bestFit="1" customWidth="1"/>
    <col min="8973" max="9208" width="9.140625" style="21" customWidth="1"/>
    <col min="9209" max="9209" width="24.5703125" style="21" customWidth="1"/>
    <col min="9210" max="9210" width="9.140625" style="21" customWidth="1"/>
    <col min="9211" max="9211" width="3.28515625" style="21" customWidth="1"/>
    <col min="9212" max="9212" width="8.140625" style="21" customWidth="1"/>
    <col min="9213" max="9213" width="3.28515625" style="21" customWidth="1"/>
    <col min="9214" max="9214" width="9.140625" style="21" customWidth="1"/>
    <col min="9215" max="9215" width="3.28515625" style="21" customWidth="1"/>
    <col min="9216" max="9216" width="8.140625" style="21"/>
    <col min="9217" max="9217" width="9.140625" style="21" customWidth="1"/>
    <col min="9218" max="9218" width="30.140625" style="21" customWidth="1"/>
    <col min="9219" max="9219" width="20.85546875" style="21" customWidth="1"/>
    <col min="9220" max="9220" width="9" style="21" bestFit="1" customWidth="1"/>
    <col min="9221" max="9221" width="20.85546875" style="21" customWidth="1"/>
    <col min="9222" max="9222" width="9" style="21" bestFit="1" customWidth="1"/>
    <col min="9223" max="9223" width="20.85546875" style="21" customWidth="1"/>
    <col min="9224" max="9224" width="9" style="21" bestFit="1" customWidth="1"/>
    <col min="9225" max="9225" width="20.85546875" style="21" customWidth="1"/>
    <col min="9226" max="9226" width="9" style="21" bestFit="1" customWidth="1"/>
    <col min="9227" max="9227" width="20.85546875" style="21" customWidth="1"/>
    <col min="9228" max="9228" width="9" style="21" bestFit="1" customWidth="1"/>
    <col min="9229" max="9464" width="9.140625" style="21" customWidth="1"/>
    <col min="9465" max="9465" width="24.5703125" style="21" customWidth="1"/>
    <col min="9466" max="9466" width="9.140625" style="21" customWidth="1"/>
    <col min="9467" max="9467" width="3.28515625" style="21" customWidth="1"/>
    <col min="9468" max="9468" width="8.140625" style="21" customWidth="1"/>
    <col min="9469" max="9469" width="3.28515625" style="21" customWidth="1"/>
    <col min="9470" max="9470" width="9.140625" style="21" customWidth="1"/>
    <col min="9471" max="9471" width="3.28515625" style="21" customWidth="1"/>
    <col min="9472" max="9472" width="8.140625" style="21"/>
    <col min="9473" max="9473" width="9.140625" style="21" customWidth="1"/>
    <col min="9474" max="9474" width="30.140625" style="21" customWidth="1"/>
    <col min="9475" max="9475" width="20.85546875" style="21" customWidth="1"/>
    <col min="9476" max="9476" width="9" style="21" bestFit="1" customWidth="1"/>
    <col min="9477" max="9477" width="20.85546875" style="21" customWidth="1"/>
    <col min="9478" max="9478" width="9" style="21" bestFit="1" customWidth="1"/>
    <col min="9479" max="9479" width="20.85546875" style="21" customWidth="1"/>
    <col min="9480" max="9480" width="9" style="21" bestFit="1" customWidth="1"/>
    <col min="9481" max="9481" width="20.85546875" style="21" customWidth="1"/>
    <col min="9482" max="9482" width="9" style="21" bestFit="1" customWidth="1"/>
    <col min="9483" max="9483" width="20.85546875" style="21" customWidth="1"/>
    <col min="9484" max="9484" width="9" style="21" bestFit="1" customWidth="1"/>
    <col min="9485" max="9720" width="9.140625" style="21" customWidth="1"/>
    <col min="9721" max="9721" width="24.5703125" style="21" customWidth="1"/>
    <col min="9722" max="9722" width="9.140625" style="21" customWidth="1"/>
    <col min="9723" max="9723" width="3.28515625" style="21" customWidth="1"/>
    <col min="9724" max="9724" width="8.140625" style="21" customWidth="1"/>
    <col min="9725" max="9725" width="3.28515625" style="21" customWidth="1"/>
    <col min="9726" max="9726" width="9.140625" style="21" customWidth="1"/>
    <col min="9727" max="9727" width="3.28515625" style="21" customWidth="1"/>
    <col min="9728" max="9728" width="8.140625" style="21"/>
    <col min="9729" max="9729" width="9.140625" style="21" customWidth="1"/>
    <col min="9730" max="9730" width="30.140625" style="21" customWidth="1"/>
    <col min="9731" max="9731" width="20.85546875" style="21" customWidth="1"/>
    <col min="9732" max="9732" width="9" style="21" bestFit="1" customWidth="1"/>
    <col min="9733" max="9733" width="20.85546875" style="21" customWidth="1"/>
    <col min="9734" max="9734" width="9" style="21" bestFit="1" customWidth="1"/>
    <col min="9735" max="9735" width="20.85546875" style="21" customWidth="1"/>
    <col min="9736" max="9736" width="9" style="21" bestFit="1" customWidth="1"/>
    <col min="9737" max="9737" width="20.85546875" style="21" customWidth="1"/>
    <col min="9738" max="9738" width="9" style="21" bestFit="1" customWidth="1"/>
    <col min="9739" max="9739" width="20.85546875" style="21" customWidth="1"/>
    <col min="9740" max="9740" width="9" style="21" bestFit="1" customWidth="1"/>
    <col min="9741" max="9976" width="9.140625" style="21" customWidth="1"/>
    <col min="9977" max="9977" width="24.5703125" style="21" customWidth="1"/>
    <col min="9978" max="9978" width="9.140625" style="21" customWidth="1"/>
    <col min="9979" max="9979" width="3.28515625" style="21" customWidth="1"/>
    <col min="9980" max="9980" width="8.140625" style="21" customWidth="1"/>
    <col min="9981" max="9981" width="3.28515625" style="21" customWidth="1"/>
    <col min="9982" max="9982" width="9.140625" style="21" customWidth="1"/>
    <col min="9983" max="9983" width="3.28515625" style="21" customWidth="1"/>
    <col min="9984" max="9984" width="8.140625" style="21"/>
    <col min="9985" max="9985" width="9.140625" style="21" customWidth="1"/>
    <col min="9986" max="9986" width="30.140625" style="21" customWidth="1"/>
    <col min="9987" max="9987" width="20.85546875" style="21" customWidth="1"/>
    <col min="9988" max="9988" width="9" style="21" bestFit="1" customWidth="1"/>
    <col min="9989" max="9989" width="20.85546875" style="21" customWidth="1"/>
    <col min="9990" max="9990" width="9" style="21" bestFit="1" customWidth="1"/>
    <col min="9991" max="9991" width="20.85546875" style="21" customWidth="1"/>
    <col min="9992" max="9992" width="9" style="21" bestFit="1" customWidth="1"/>
    <col min="9993" max="9993" width="20.85546875" style="21" customWidth="1"/>
    <col min="9994" max="9994" width="9" style="21" bestFit="1" customWidth="1"/>
    <col min="9995" max="9995" width="20.85546875" style="21" customWidth="1"/>
    <col min="9996" max="9996" width="9" style="21" bestFit="1" customWidth="1"/>
    <col min="9997" max="10232" width="9.140625" style="21" customWidth="1"/>
    <col min="10233" max="10233" width="24.5703125" style="21" customWidth="1"/>
    <col min="10234" max="10234" width="9.140625" style="21" customWidth="1"/>
    <col min="10235" max="10235" width="3.28515625" style="21" customWidth="1"/>
    <col min="10236" max="10236" width="8.140625" style="21" customWidth="1"/>
    <col min="10237" max="10237" width="3.28515625" style="21" customWidth="1"/>
    <col min="10238" max="10238" width="9.140625" style="21" customWidth="1"/>
    <col min="10239" max="10239" width="3.28515625" style="21" customWidth="1"/>
    <col min="10240" max="10240" width="8.140625" style="21"/>
    <col min="10241" max="10241" width="9.140625" style="21" customWidth="1"/>
    <col min="10242" max="10242" width="30.140625" style="21" customWidth="1"/>
    <col min="10243" max="10243" width="20.85546875" style="21" customWidth="1"/>
    <col min="10244" max="10244" width="9" style="21" bestFit="1" customWidth="1"/>
    <col min="10245" max="10245" width="20.85546875" style="21" customWidth="1"/>
    <col min="10246" max="10246" width="9" style="21" bestFit="1" customWidth="1"/>
    <col min="10247" max="10247" width="20.85546875" style="21" customWidth="1"/>
    <col min="10248" max="10248" width="9" style="21" bestFit="1" customWidth="1"/>
    <col min="10249" max="10249" width="20.85546875" style="21" customWidth="1"/>
    <col min="10250" max="10250" width="9" style="21" bestFit="1" customWidth="1"/>
    <col min="10251" max="10251" width="20.85546875" style="21" customWidth="1"/>
    <col min="10252" max="10252" width="9" style="21" bestFit="1" customWidth="1"/>
    <col min="10253" max="10488" width="9.140625" style="21" customWidth="1"/>
    <col min="10489" max="10489" width="24.5703125" style="21" customWidth="1"/>
    <col min="10490" max="10490" width="9.140625" style="21" customWidth="1"/>
    <col min="10491" max="10491" width="3.28515625" style="21" customWidth="1"/>
    <col min="10492" max="10492" width="8.140625" style="21" customWidth="1"/>
    <col min="10493" max="10493" width="3.28515625" style="21" customWidth="1"/>
    <col min="10494" max="10494" width="9.140625" style="21" customWidth="1"/>
    <col min="10495" max="10495" width="3.28515625" style="21" customWidth="1"/>
    <col min="10496" max="10496" width="8.140625" style="21"/>
    <col min="10497" max="10497" width="9.140625" style="21" customWidth="1"/>
    <col min="10498" max="10498" width="30.140625" style="21" customWidth="1"/>
    <col min="10499" max="10499" width="20.85546875" style="21" customWidth="1"/>
    <col min="10500" max="10500" width="9" style="21" bestFit="1" customWidth="1"/>
    <col min="10501" max="10501" width="20.85546875" style="21" customWidth="1"/>
    <col min="10502" max="10502" width="9" style="21" bestFit="1" customWidth="1"/>
    <col min="10503" max="10503" width="20.85546875" style="21" customWidth="1"/>
    <col min="10504" max="10504" width="9" style="21" bestFit="1" customWidth="1"/>
    <col min="10505" max="10505" width="20.85546875" style="21" customWidth="1"/>
    <col min="10506" max="10506" width="9" style="21" bestFit="1" customWidth="1"/>
    <col min="10507" max="10507" width="20.85546875" style="21" customWidth="1"/>
    <col min="10508" max="10508" width="9" style="21" bestFit="1" customWidth="1"/>
    <col min="10509" max="10744" width="9.140625" style="21" customWidth="1"/>
    <col min="10745" max="10745" width="24.5703125" style="21" customWidth="1"/>
    <col min="10746" max="10746" width="9.140625" style="21" customWidth="1"/>
    <col min="10747" max="10747" width="3.28515625" style="21" customWidth="1"/>
    <col min="10748" max="10748" width="8.140625" style="21" customWidth="1"/>
    <col min="10749" max="10749" width="3.28515625" style="21" customWidth="1"/>
    <col min="10750" max="10750" width="9.140625" style="21" customWidth="1"/>
    <col min="10751" max="10751" width="3.28515625" style="21" customWidth="1"/>
    <col min="10752" max="10752" width="8.140625" style="21"/>
    <col min="10753" max="10753" width="9.140625" style="21" customWidth="1"/>
    <col min="10754" max="10754" width="30.140625" style="21" customWidth="1"/>
    <col min="10755" max="10755" width="20.85546875" style="21" customWidth="1"/>
    <col min="10756" max="10756" width="9" style="21" bestFit="1" customWidth="1"/>
    <col min="10757" max="10757" width="20.85546875" style="21" customWidth="1"/>
    <col min="10758" max="10758" width="9" style="21" bestFit="1" customWidth="1"/>
    <col min="10759" max="10759" width="20.85546875" style="21" customWidth="1"/>
    <col min="10760" max="10760" width="9" style="21" bestFit="1" customWidth="1"/>
    <col min="10761" max="10761" width="20.85546875" style="21" customWidth="1"/>
    <col min="10762" max="10762" width="9" style="21" bestFit="1" customWidth="1"/>
    <col min="10763" max="10763" width="20.85546875" style="21" customWidth="1"/>
    <col min="10764" max="10764" width="9" style="21" bestFit="1" customWidth="1"/>
    <col min="10765" max="11000" width="9.140625" style="21" customWidth="1"/>
    <col min="11001" max="11001" width="24.5703125" style="21" customWidth="1"/>
    <col min="11002" max="11002" width="9.140625" style="21" customWidth="1"/>
    <col min="11003" max="11003" width="3.28515625" style="21" customWidth="1"/>
    <col min="11004" max="11004" width="8.140625" style="21" customWidth="1"/>
    <col min="11005" max="11005" width="3.28515625" style="21" customWidth="1"/>
    <col min="11006" max="11006" width="9.140625" style="21" customWidth="1"/>
    <col min="11007" max="11007" width="3.28515625" style="21" customWidth="1"/>
    <col min="11008" max="11008" width="8.140625" style="21"/>
    <col min="11009" max="11009" width="9.140625" style="21" customWidth="1"/>
    <col min="11010" max="11010" width="30.140625" style="21" customWidth="1"/>
    <col min="11011" max="11011" width="20.85546875" style="21" customWidth="1"/>
    <col min="11012" max="11012" width="9" style="21" bestFit="1" customWidth="1"/>
    <col min="11013" max="11013" width="20.85546875" style="21" customWidth="1"/>
    <col min="11014" max="11014" width="9" style="21" bestFit="1" customWidth="1"/>
    <col min="11015" max="11015" width="20.85546875" style="21" customWidth="1"/>
    <col min="11016" max="11016" width="9" style="21" bestFit="1" customWidth="1"/>
    <col min="11017" max="11017" width="20.85546875" style="21" customWidth="1"/>
    <col min="11018" max="11018" width="9" style="21" bestFit="1" customWidth="1"/>
    <col min="11019" max="11019" width="20.85546875" style="21" customWidth="1"/>
    <col min="11020" max="11020" width="9" style="21" bestFit="1" customWidth="1"/>
    <col min="11021" max="11256" width="9.140625" style="21" customWidth="1"/>
    <col min="11257" max="11257" width="24.5703125" style="21" customWidth="1"/>
    <col min="11258" max="11258" width="9.140625" style="21" customWidth="1"/>
    <col min="11259" max="11259" width="3.28515625" style="21" customWidth="1"/>
    <col min="11260" max="11260" width="8.140625" style="21" customWidth="1"/>
    <col min="11261" max="11261" width="3.28515625" style="21" customWidth="1"/>
    <col min="11262" max="11262" width="9.140625" style="21" customWidth="1"/>
    <col min="11263" max="11263" width="3.28515625" style="21" customWidth="1"/>
    <col min="11264" max="11264" width="8.140625" style="21"/>
    <col min="11265" max="11265" width="9.140625" style="21" customWidth="1"/>
    <col min="11266" max="11266" width="30.140625" style="21" customWidth="1"/>
    <col min="11267" max="11267" width="20.85546875" style="21" customWidth="1"/>
    <col min="11268" max="11268" width="9" style="21" bestFit="1" customWidth="1"/>
    <col min="11269" max="11269" width="20.85546875" style="21" customWidth="1"/>
    <col min="11270" max="11270" width="9" style="21" bestFit="1" customWidth="1"/>
    <col min="11271" max="11271" width="20.85546875" style="21" customWidth="1"/>
    <col min="11272" max="11272" width="9" style="21" bestFit="1" customWidth="1"/>
    <col min="11273" max="11273" width="20.85546875" style="21" customWidth="1"/>
    <col min="11274" max="11274" width="9" style="21" bestFit="1" customWidth="1"/>
    <col min="11275" max="11275" width="20.85546875" style="21" customWidth="1"/>
    <col min="11276" max="11276" width="9" style="21" bestFit="1" customWidth="1"/>
    <col min="11277" max="11512" width="9.140625" style="21" customWidth="1"/>
    <col min="11513" max="11513" width="24.5703125" style="21" customWidth="1"/>
    <col min="11514" max="11514" width="9.140625" style="21" customWidth="1"/>
    <col min="11515" max="11515" width="3.28515625" style="21" customWidth="1"/>
    <col min="11516" max="11516" width="8.140625" style="21" customWidth="1"/>
    <col min="11517" max="11517" width="3.28515625" style="21" customWidth="1"/>
    <col min="11518" max="11518" width="9.140625" style="21" customWidth="1"/>
    <col min="11519" max="11519" width="3.28515625" style="21" customWidth="1"/>
    <col min="11520" max="11520" width="8.140625" style="21"/>
    <col min="11521" max="11521" width="9.140625" style="21" customWidth="1"/>
    <col min="11522" max="11522" width="30.140625" style="21" customWidth="1"/>
    <col min="11523" max="11523" width="20.85546875" style="21" customWidth="1"/>
    <col min="11524" max="11524" width="9" style="21" bestFit="1" customWidth="1"/>
    <col min="11525" max="11525" width="20.85546875" style="21" customWidth="1"/>
    <col min="11526" max="11526" width="9" style="21" bestFit="1" customWidth="1"/>
    <col min="11527" max="11527" width="20.85546875" style="21" customWidth="1"/>
    <col min="11528" max="11528" width="9" style="21" bestFit="1" customWidth="1"/>
    <col min="11529" max="11529" width="20.85546875" style="21" customWidth="1"/>
    <col min="11530" max="11530" width="9" style="21" bestFit="1" customWidth="1"/>
    <col min="11531" max="11531" width="20.85546875" style="21" customWidth="1"/>
    <col min="11532" max="11532" width="9" style="21" bestFit="1" customWidth="1"/>
    <col min="11533" max="11768" width="9.140625" style="21" customWidth="1"/>
    <col min="11769" max="11769" width="24.5703125" style="21" customWidth="1"/>
    <col min="11770" max="11770" width="9.140625" style="21" customWidth="1"/>
    <col min="11771" max="11771" width="3.28515625" style="21" customWidth="1"/>
    <col min="11772" max="11772" width="8.140625" style="21" customWidth="1"/>
    <col min="11773" max="11773" width="3.28515625" style="21" customWidth="1"/>
    <col min="11774" max="11774" width="9.140625" style="21" customWidth="1"/>
    <col min="11775" max="11775" width="3.28515625" style="21" customWidth="1"/>
    <col min="11776" max="11776" width="8.140625" style="21"/>
    <col min="11777" max="11777" width="9.140625" style="21" customWidth="1"/>
    <col min="11778" max="11778" width="30.140625" style="21" customWidth="1"/>
    <col min="11779" max="11779" width="20.85546875" style="21" customWidth="1"/>
    <col min="11780" max="11780" width="9" style="21" bestFit="1" customWidth="1"/>
    <col min="11781" max="11781" width="20.85546875" style="21" customWidth="1"/>
    <col min="11782" max="11782" width="9" style="21" bestFit="1" customWidth="1"/>
    <col min="11783" max="11783" width="20.85546875" style="21" customWidth="1"/>
    <col min="11784" max="11784" width="9" style="21" bestFit="1" customWidth="1"/>
    <col min="11785" max="11785" width="20.85546875" style="21" customWidth="1"/>
    <col min="11786" max="11786" width="9" style="21" bestFit="1" customWidth="1"/>
    <col min="11787" max="11787" width="20.85546875" style="21" customWidth="1"/>
    <col min="11788" max="11788" width="9" style="21" bestFit="1" customWidth="1"/>
    <col min="11789" max="12024" width="9.140625" style="21" customWidth="1"/>
    <col min="12025" max="12025" width="24.5703125" style="21" customWidth="1"/>
    <col min="12026" max="12026" width="9.140625" style="21" customWidth="1"/>
    <col min="12027" max="12027" width="3.28515625" style="21" customWidth="1"/>
    <col min="12028" max="12028" width="8.140625" style="21" customWidth="1"/>
    <col min="12029" max="12029" width="3.28515625" style="21" customWidth="1"/>
    <col min="12030" max="12030" width="9.140625" style="21" customWidth="1"/>
    <col min="12031" max="12031" width="3.28515625" style="21" customWidth="1"/>
    <col min="12032" max="12032" width="8.140625" style="21"/>
    <col min="12033" max="12033" width="9.140625" style="21" customWidth="1"/>
    <col min="12034" max="12034" width="30.140625" style="21" customWidth="1"/>
    <col min="12035" max="12035" width="20.85546875" style="21" customWidth="1"/>
    <col min="12036" max="12036" width="9" style="21" bestFit="1" customWidth="1"/>
    <col min="12037" max="12037" width="20.85546875" style="21" customWidth="1"/>
    <col min="12038" max="12038" width="9" style="21" bestFit="1" customWidth="1"/>
    <col min="12039" max="12039" width="20.85546875" style="21" customWidth="1"/>
    <col min="12040" max="12040" width="9" style="21" bestFit="1" customWidth="1"/>
    <col min="12041" max="12041" width="20.85546875" style="21" customWidth="1"/>
    <col min="12042" max="12042" width="9" style="21" bestFit="1" customWidth="1"/>
    <col min="12043" max="12043" width="20.85546875" style="21" customWidth="1"/>
    <col min="12044" max="12044" width="9" style="21" bestFit="1" customWidth="1"/>
    <col min="12045" max="12280" width="9.140625" style="21" customWidth="1"/>
    <col min="12281" max="12281" width="24.5703125" style="21" customWidth="1"/>
    <col min="12282" max="12282" width="9.140625" style="21" customWidth="1"/>
    <col min="12283" max="12283" width="3.28515625" style="21" customWidth="1"/>
    <col min="12284" max="12284" width="8.140625" style="21" customWidth="1"/>
    <col min="12285" max="12285" width="3.28515625" style="21" customWidth="1"/>
    <col min="12286" max="12286" width="9.140625" style="21" customWidth="1"/>
    <col min="12287" max="12287" width="3.28515625" style="21" customWidth="1"/>
    <col min="12288" max="12288" width="8.140625" style="21"/>
    <col min="12289" max="12289" width="9.140625" style="21" customWidth="1"/>
    <col min="12290" max="12290" width="30.140625" style="21" customWidth="1"/>
    <col min="12291" max="12291" width="20.85546875" style="21" customWidth="1"/>
    <col min="12292" max="12292" width="9" style="21" bestFit="1" customWidth="1"/>
    <col min="12293" max="12293" width="20.85546875" style="21" customWidth="1"/>
    <col min="12294" max="12294" width="9" style="21" bestFit="1" customWidth="1"/>
    <col min="12295" max="12295" width="20.85546875" style="21" customWidth="1"/>
    <col min="12296" max="12296" width="9" style="21" bestFit="1" customWidth="1"/>
    <col min="12297" max="12297" width="20.85546875" style="21" customWidth="1"/>
    <col min="12298" max="12298" width="9" style="21" bestFit="1" customWidth="1"/>
    <col min="12299" max="12299" width="20.85546875" style="21" customWidth="1"/>
    <col min="12300" max="12300" width="9" style="21" bestFit="1" customWidth="1"/>
    <col min="12301" max="12536" width="9.140625" style="21" customWidth="1"/>
    <col min="12537" max="12537" width="24.5703125" style="21" customWidth="1"/>
    <col min="12538" max="12538" width="9.140625" style="21" customWidth="1"/>
    <col min="12539" max="12539" width="3.28515625" style="21" customWidth="1"/>
    <col min="12540" max="12540" width="8.140625" style="21" customWidth="1"/>
    <col min="12541" max="12541" width="3.28515625" style="21" customWidth="1"/>
    <col min="12542" max="12542" width="9.140625" style="21" customWidth="1"/>
    <col min="12543" max="12543" width="3.28515625" style="21" customWidth="1"/>
    <col min="12544" max="12544" width="8.140625" style="21"/>
    <col min="12545" max="12545" width="9.140625" style="21" customWidth="1"/>
    <col min="12546" max="12546" width="30.140625" style="21" customWidth="1"/>
    <col min="12547" max="12547" width="20.85546875" style="21" customWidth="1"/>
    <col min="12548" max="12548" width="9" style="21" bestFit="1" customWidth="1"/>
    <col min="12549" max="12549" width="20.85546875" style="21" customWidth="1"/>
    <col min="12550" max="12550" width="9" style="21" bestFit="1" customWidth="1"/>
    <col min="12551" max="12551" width="20.85546875" style="21" customWidth="1"/>
    <col min="12552" max="12552" width="9" style="21" bestFit="1" customWidth="1"/>
    <col min="12553" max="12553" width="20.85546875" style="21" customWidth="1"/>
    <col min="12554" max="12554" width="9" style="21" bestFit="1" customWidth="1"/>
    <col min="12555" max="12555" width="20.85546875" style="21" customWidth="1"/>
    <col min="12556" max="12556" width="9" style="21" bestFit="1" customWidth="1"/>
    <col min="12557" max="12792" width="9.140625" style="21" customWidth="1"/>
    <col min="12793" max="12793" width="24.5703125" style="21" customWidth="1"/>
    <col min="12794" max="12794" width="9.140625" style="21" customWidth="1"/>
    <col min="12795" max="12795" width="3.28515625" style="21" customWidth="1"/>
    <col min="12796" max="12796" width="8.140625" style="21" customWidth="1"/>
    <col min="12797" max="12797" width="3.28515625" style="21" customWidth="1"/>
    <col min="12798" max="12798" width="9.140625" style="21" customWidth="1"/>
    <col min="12799" max="12799" width="3.28515625" style="21" customWidth="1"/>
    <col min="12800" max="12800" width="8.140625" style="21"/>
    <col min="12801" max="12801" width="9.140625" style="21" customWidth="1"/>
    <col min="12802" max="12802" width="30.140625" style="21" customWidth="1"/>
    <col min="12803" max="12803" width="20.85546875" style="21" customWidth="1"/>
    <col min="12804" max="12804" width="9" style="21" bestFit="1" customWidth="1"/>
    <col min="12805" max="12805" width="20.85546875" style="21" customWidth="1"/>
    <col min="12806" max="12806" width="9" style="21" bestFit="1" customWidth="1"/>
    <col min="12807" max="12807" width="20.85546875" style="21" customWidth="1"/>
    <col min="12808" max="12808" width="9" style="21" bestFit="1" customWidth="1"/>
    <col min="12809" max="12809" width="20.85546875" style="21" customWidth="1"/>
    <col min="12810" max="12810" width="9" style="21" bestFit="1" customWidth="1"/>
    <col min="12811" max="12811" width="20.85546875" style="21" customWidth="1"/>
    <col min="12812" max="12812" width="9" style="21" bestFit="1" customWidth="1"/>
    <col min="12813" max="13048" width="9.140625" style="21" customWidth="1"/>
    <col min="13049" max="13049" width="24.5703125" style="21" customWidth="1"/>
    <col min="13050" max="13050" width="9.140625" style="21" customWidth="1"/>
    <col min="13051" max="13051" width="3.28515625" style="21" customWidth="1"/>
    <col min="13052" max="13052" width="8.140625" style="21" customWidth="1"/>
    <col min="13053" max="13053" width="3.28515625" style="21" customWidth="1"/>
    <col min="13054" max="13054" width="9.140625" style="21" customWidth="1"/>
    <col min="13055" max="13055" width="3.28515625" style="21" customWidth="1"/>
    <col min="13056" max="13056" width="8.140625" style="21"/>
    <col min="13057" max="13057" width="9.140625" style="21" customWidth="1"/>
    <col min="13058" max="13058" width="30.140625" style="21" customWidth="1"/>
    <col min="13059" max="13059" width="20.85546875" style="21" customWidth="1"/>
    <col min="13060" max="13060" width="9" style="21" bestFit="1" customWidth="1"/>
    <col min="13061" max="13061" width="20.85546875" style="21" customWidth="1"/>
    <col min="13062" max="13062" width="9" style="21" bestFit="1" customWidth="1"/>
    <col min="13063" max="13063" width="20.85546875" style="21" customWidth="1"/>
    <col min="13064" max="13064" width="9" style="21" bestFit="1" customWidth="1"/>
    <col min="13065" max="13065" width="20.85546875" style="21" customWidth="1"/>
    <col min="13066" max="13066" width="9" style="21" bestFit="1" customWidth="1"/>
    <col min="13067" max="13067" width="20.85546875" style="21" customWidth="1"/>
    <col min="13068" max="13068" width="9" style="21" bestFit="1" customWidth="1"/>
    <col min="13069" max="13304" width="9.140625" style="21" customWidth="1"/>
    <col min="13305" max="13305" width="24.5703125" style="21" customWidth="1"/>
    <col min="13306" max="13306" width="9.140625" style="21" customWidth="1"/>
    <col min="13307" max="13307" width="3.28515625" style="21" customWidth="1"/>
    <col min="13308" max="13308" width="8.140625" style="21" customWidth="1"/>
    <col min="13309" max="13309" width="3.28515625" style="21" customWidth="1"/>
    <col min="13310" max="13310" width="9.140625" style="21" customWidth="1"/>
    <col min="13311" max="13311" width="3.28515625" style="21" customWidth="1"/>
    <col min="13312" max="13312" width="8.140625" style="21"/>
    <col min="13313" max="13313" width="9.140625" style="21" customWidth="1"/>
    <col min="13314" max="13314" width="30.140625" style="21" customWidth="1"/>
    <col min="13315" max="13315" width="20.85546875" style="21" customWidth="1"/>
    <col min="13316" max="13316" width="9" style="21" bestFit="1" customWidth="1"/>
    <col min="13317" max="13317" width="20.85546875" style="21" customWidth="1"/>
    <col min="13318" max="13318" width="9" style="21" bestFit="1" customWidth="1"/>
    <col min="13319" max="13319" width="20.85546875" style="21" customWidth="1"/>
    <col min="13320" max="13320" width="9" style="21" bestFit="1" customWidth="1"/>
    <col min="13321" max="13321" width="20.85546875" style="21" customWidth="1"/>
    <col min="13322" max="13322" width="9" style="21" bestFit="1" customWidth="1"/>
    <col min="13323" max="13323" width="20.85546875" style="21" customWidth="1"/>
    <col min="13324" max="13324" width="9" style="21" bestFit="1" customWidth="1"/>
    <col min="13325" max="13560" width="9.140625" style="21" customWidth="1"/>
    <col min="13561" max="13561" width="24.5703125" style="21" customWidth="1"/>
    <col min="13562" max="13562" width="9.140625" style="21" customWidth="1"/>
    <col min="13563" max="13563" width="3.28515625" style="21" customWidth="1"/>
    <col min="13564" max="13564" width="8.140625" style="21" customWidth="1"/>
    <col min="13565" max="13565" width="3.28515625" style="21" customWidth="1"/>
    <col min="13566" max="13566" width="9.140625" style="21" customWidth="1"/>
    <col min="13567" max="13567" width="3.28515625" style="21" customWidth="1"/>
    <col min="13568" max="13568" width="8.140625" style="21"/>
    <col min="13569" max="13569" width="9.140625" style="21" customWidth="1"/>
    <col min="13570" max="13570" width="30.140625" style="21" customWidth="1"/>
    <col min="13571" max="13571" width="20.85546875" style="21" customWidth="1"/>
    <col min="13572" max="13572" width="9" style="21" bestFit="1" customWidth="1"/>
    <col min="13573" max="13573" width="20.85546875" style="21" customWidth="1"/>
    <col min="13574" max="13574" width="9" style="21" bestFit="1" customWidth="1"/>
    <col min="13575" max="13575" width="20.85546875" style="21" customWidth="1"/>
    <col min="13576" max="13576" width="9" style="21" bestFit="1" customWidth="1"/>
    <col min="13577" max="13577" width="20.85546875" style="21" customWidth="1"/>
    <col min="13578" max="13578" width="9" style="21" bestFit="1" customWidth="1"/>
    <col min="13579" max="13579" width="20.85546875" style="21" customWidth="1"/>
    <col min="13580" max="13580" width="9" style="21" bestFit="1" customWidth="1"/>
    <col min="13581" max="13816" width="9.140625" style="21" customWidth="1"/>
    <col min="13817" max="13817" width="24.5703125" style="21" customWidth="1"/>
    <col min="13818" max="13818" width="9.140625" style="21" customWidth="1"/>
    <col min="13819" max="13819" width="3.28515625" style="21" customWidth="1"/>
    <col min="13820" max="13820" width="8.140625" style="21" customWidth="1"/>
    <col min="13821" max="13821" width="3.28515625" style="21" customWidth="1"/>
    <col min="13822" max="13822" width="9.140625" style="21" customWidth="1"/>
    <col min="13823" max="13823" width="3.28515625" style="21" customWidth="1"/>
    <col min="13824" max="13824" width="8.140625" style="21"/>
    <col min="13825" max="13825" width="9.140625" style="21" customWidth="1"/>
    <col min="13826" max="13826" width="30.140625" style="21" customWidth="1"/>
    <col min="13827" max="13827" width="20.85546875" style="21" customWidth="1"/>
    <col min="13828" max="13828" width="9" style="21" bestFit="1" customWidth="1"/>
    <col min="13829" max="13829" width="20.85546875" style="21" customWidth="1"/>
    <col min="13830" max="13830" width="9" style="21" bestFit="1" customWidth="1"/>
    <col min="13831" max="13831" width="20.85546875" style="21" customWidth="1"/>
    <col min="13832" max="13832" width="9" style="21" bestFit="1" customWidth="1"/>
    <col min="13833" max="13833" width="20.85546875" style="21" customWidth="1"/>
    <col min="13834" max="13834" width="9" style="21" bestFit="1" customWidth="1"/>
    <col min="13835" max="13835" width="20.85546875" style="21" customWidth="1"/>
    <col min="13836" max="13836" width="9" style="21" bestFit="1" customWidth="1"/>
    <col min="13837" max="14072" width="9.140625" style="21" customWidth="1"/>
    <col min="14073" max="14073" width="24.5703125" style="21" customWidth="1"/>
    <col min="14074" max="14074" width="9.140625" style="21" customWidth="1"/>
    <col min="14075" max="14075" width="3.28515625" style="21" customWidth="1"/>
    <col min="14076" max="14076" width="8.140625" style="21" customWidth="1"/>
    <col min="14077" max="14077" width="3.28515625" style="21" customWidth="1"/>
    <col min="14078" max="14078" width="9.140625" style="21" customWidth="1"/>
    <col min="14079" max="14079" width="3.28515625" style="21" customWidth="1"/>
    <col min="14080" max="14080" width="8.140625" style="21"/>
    <col min="14081" max="14081" width="9.140625" style="21" customWidth="1"/>
    <col min="14082" max="14082" width="30.140625" style="21" customWidth="1"/>
    <col min="14083" max="14083" width="20.85546875" style="21" customWidth="1"/>
    <col min="14084" max="14084" width="9" style="21" bestFit="1" customWidth="1"/>
    <col min="14085" max="14085" width="20.85546875" style="21" customWidth="1"/>
    <col min="14086" max="14086" width="9" style="21" bestFit="1" customWidth="1"/>
    <col min="14087" max="14087" width="20.85546875" style="21" customWidth="1"/>
    <col min="14088" max="14088" width="9" style="21" bestFit="1" customWidth="1"/>
    <col min="14089" max="14089" width="20.85546875" style="21" customWidth="1"/>
    <col min="14090" max="14090" width="9" style="21" bestFit="1" customWidth="1"/>
    <col min="14091" max="14091" width="20.85546875" style="21" customWidth="1"/>
    <col min="14092" max="14092" width="9" style="21" bestFit="1" customWidth="1"/>
    <col min="14093" max="14328" width="9.140625" style="21" customWidth="1"/>
    <col min="14329" max="14329" width="24.5703125" style="21" customWidth="1"/>
    <col min="14330" max="14330" width="9.140625" style="21" customWidth="1"/>
    <col min="14331" max="14331" width="3.28515625" style="21" customWidth="1"/>
    <col min="14332" max="14332" width="8.140625" style="21" customWidth="1"/>
    <col min="14333" max="14333" width="3.28515625" style="21" customWidth="1"/>
    <col min="14334" max="14334" width="9.140625" style="21" customWidth="1"/>
    <col min="14335" max="14335" width="3.28515625" style="21" customWidth="1"/>
    <col min="14336" max="14336" width="8.140625" style="21"/>
    <col min="14337" max="14337" width="9.140625" style="21" customWidth="1"/>
    <col min="14338" max="14338" width="30.140625" style="21" customWidth="1"/>
    <col min="14339" max="14339" width="20.85546875" style="21" customWidth="1"/>
    <col min="14340" max="14340" width="9" style="21" bestFit="1" customWidth="1"/>
    <col min="14341" max="14341" width="20.85546875" style="21" customWidth="1"/>
    <col min="14342" max="14342" width="9" style="21" bestFit="1" customWidth="1"/>
    <col min="14343" max="14343" width="20.85546875" style="21" customWidth="1"/>
    <col min="14344" max="14344" width="9" style="21" bestFit="1" customWidth="1"/>
    <col min="14345" max="14345" width="20.85546875" style="21" customWidth="1"/>
    <col min="14346" max="14346" width="9" style="21" bestFit="1" customWidth="1"/>
    <col min="14347" max="14347" width="20.85546875" style="21" customWidth="1"/>
    <col min="14348" max="14348" width="9" style="21" bestFit="1" customWidth="1"/>
    <col min="14349" max="14584" width="9.140625" style="21" customWidth="1"/>
    <col min="14585" max="14585" width="24.5703125" style="21" customWidth="1"/>
    <col min="14586" max="14586" width="9.140625" style="21" customWidth="1"/>
    <col min="14587" max="14587" width="3.28515625" style="21" customWidth="1"/>
    <col min="14588" max="14588" width="8.140625" style="21" customWidth="1"/>
    <col min="14589" max="14589" width="3.28515625" style="21" customWidth="1"/>
    <col min="14590" max="14590" width="9.140625" style="21" customWidth="1"/>
    <col min="14591" max="14591" width="3.28515625" style="21" customWidth="1"/>
    <col min="14592" max="14592" width="8.140625" style="21"/>
    <col min="14593" max="14593" width="9.140625" style="21" customWidth="1"/>
    <col min="14594" max="14594" width="30.140625" style="21" customWidth="1"/>
    <col min="14595" max="14595" width="20.85546875" style="21" customWidth="1"/>
    <col min="14596" max="14596" width="9" style="21" bestFit="1" customWidth="1"/>
    <col min="14597" max="14597" width="20.85546875" style="21" customWidth="1"/>
    <col min="14598" max="14598" width="9" style="21" bestFit="1" customWidth="1"/>
    <col min="14599" max="14599" width="20.85546875" style="21" customWidth="1"/>
    <col min="14600" max="14600" width="9" style="21" bestFit="1" customWidth="1"/>
    <col min="14601" max="14601" width="20.85546875" style="21" customWidth="1"/>
    <col min="14602" max="14602" width="9" style="21" bestFit="1" customWidth="1"/>
    <col min="14603" max="14603" width="20.85546875" style="21" customWidth="1"/>
    <col min="14604" max="14604" width="9" style="21" bestFit="1" customWidth="1"/>
    <col min="14605" max="14840" width="9.140625" style="21" customWidth="1"/>
    <col min="14841" max="14841" width="24.5703125" style="21" customWidth="1"/>
    <col min="14842" max="14842" width="9.140625" style="21" customWidth="1"/>
    <col min="14843" max="14843" width="3.28515625" style="21" customWidth="1"/>
    <col min="14844" max="14844" width="8.140625" style="21" customWidth="1"/>
    <col min="14845" max="14845" width="3.28515625" style="21" customWidth="1"/>
    <col min="14846" max="14846" width="9.140625" style="21" customWidth="1"/>
    <col min="14847" max="14847" width="3.28515625" style="21" customWidth="1"/>
    <col min="14848" max="14848" width="8.140625" style="21"/>
    <col min="14849" max="14849" width="9.140625" style="21" customWidth="1"/>
    <col min="14850" max="14850" width="30.140625" style="21" customWidth="1"/>
    <col min="14851" max="14851" width="20.85546875" style="21" customWidth="1"/>
    <col min="14852" max="14852" width="9" style="21" bestFit="1" customWidth="1"/>
    <col min="14853" max="14853" width="20.85546875" style="21" customWidth="1"/>
    <col min="14854" max="14854" width="9" style="21" bestFit="1" customWidth="1"/>
    <col min="14855" max="14855" width="20.85546875" style="21" customWidth="1"/>
    <col min="14856" max="14856" width="9" style="21" bestFit="1" customWidth="1"/>
    <col min="14857" max="14857" width="20.85546875" style="21" customWidth="1"/>
    <col min="14858" max="14858" width="9" style="21" bestFit="1" customWidth="1"/>
    <col min="14859" max="14859" width="20.85546875" style="21" customWidth="1"/>
    <col min="14860" max="14860" width="9" style="21" bestFit="1" customWidth="1"/>
    <col min="14861" max="15096" width="9.140625" style="21" customWidth="1"/>
    <col min="15097" max="15097" width="24.5703125" style="21" customWidth="1"/>
    <col min="15098" max="15098" width="9.140625" style="21" customWidth="1"/>
    <col min="15099" max="15099" width="3.28515625" style="21" customWidth="1"/>
    <col min="15100" max="15100" width="8.140625" style="21" customWidth="1"/>
    <col min="15101" max="15101" width="3.28515625" style="21" customWidth="1"/>
    <col min="15102" max="15102" width="9.140625" style="21" customWidth="1"/>
    <col min="15103" max="15103" width="3.28515625" style="21" customWidth="1"/>
    <col min="15104" max="15104" width="8.140625" style="21"/>
    <col min="15105" max="15105" width="9.140625" style="21" customWidth="1"/>
    <col min="15106" max="15106" width="30.140625" style="21" customWidth="1"/>
    <col min="15107" max="15107" width="20.85546875" style="21" customWidth="1"/>
    <col min="15108" max="15108" width="9" style="21" bestFit="1" customWidth="1"/>
    <col min="15109" max="15109" width="20.85546875" style="21" customWidth="1"/>
    <col min="15110" max="15110" width="9" style="21" bestFit="1" customWidth="1"/>
    <col min="15111" max="15111" width="20.85546875" style="21" customWidth="1"/>
    <col min="15112" max="15112" width="9" style="21" bestFit="1" customWidth="1"/>
    <col min="15113" max="15113" width="20.85546875" style="21" customWidth="1"/>
    <col min="15114" max="15114" width="9" style="21" bestFit="1" customWidth="1"/>
    <col min="15115" max="15115" width="20.85546875" style="21" customWidth="1"/>
    <col min="15116" max="15116" width="9" style="21" bestFit="1" customWidth="1"/>
    <col min="15117" max="15352" width="9.140625" style="21" customWidth="1"/>
    <col min="15353" max="15353" width="24.5703125" style="21" customWidth="1"/>
    <col min="15354" max="15354" width="9.140625" style="21" customWidth="1"/>
    <col min="15355" max="15355" width="3.28515625" style="21" customWidth="1"/>
    <col min="15356" max="15356" width="8.140625" style="21" customWidth="1"/>
    <col min="15357" max="15357" width="3.28515625" style="21" customWidth="1"/>
    <col min="15358" max="15358" width="9.140625" style="21" customWidth="1"/>
    <col min="15359" max="15359" width="3.28515625" style="21" customWidth="1"/>
    <col min="15360" max="15360" width="8.140625" style="21"/>
    <col min="15361" max="15361" width="9.140625" style="21" customWidth="1"/>
    <col min="15362" max="15362" width="30.140625" style="21" customWidth="1"/>
    <col min="15363" max="15363" width="20.85546875" style="21" customWidth="1"/>
    <col min="15364" max="15364" width="9" style="21" bestFit="1" customWidth="1"/>
    <col min="15365" max="15365" width="20.85546875" style="21" customWidth="1"/>
    <col min="15366" max="15366" width="9" style="21" bestFit="1" customWidth="1"/>
    <col min="15367" max="15367" width="20.85546875" style="21" customWidth="1"/>
    <col min="15368" max="15368" width="9" style="21" bestFit="1" customWidth="1"/>
    <col min="15369" max="15369" width="20.85546875" style="21" customWidth="1"/>
    <col min="15370" max="15370" width="9" style="21" bestFit="1" customWidth="1"/>
    <col min="15371" max="15371" width="20.85546875" style="21" customWidth="1"/>
    <col min="15372" max="15372" width="9" style="21" bestFit="1" customWidth="1"/>
    <col min="15373" max="15608" width="9.140625" style="21" customWidth="1"/>
    <col min="15609" max="15609" width="24.5703125" style="21" customWidth="1"/>
    <col min="15610" max="15610" width="9.140625" style="21" customWidth="1"/>
    <col min="15611" max="15611" width="3.28515625" style="21" customWidth="1"/>
    <col min="15612" max="15612" width="8.140625" style="21" customWidth="1"/>
    <col min="15613" max="15613" width="3.28515625" style="21" customWidth="1"/>
    <col min="15614" max="15614" width="9.140625" style="21" customWidth="1"/>
    <col min="15615" max="15615" width="3.28515625" style="21" customWidth="1"/>
    <col min="15616" max="15616" width="8.140625" style="21"/>
    <col min="15617" max="15617" width="9.140625" style="21" customWidth="1"/>
    <col min="15618" max="15618" width="30.140625" style="21" customWidth="1"/>
    <col min="15619" max="15619" width="20.85546875" style="21" customWidth="1"/>
    <col min="15620" max="15620" width="9" style="21" bestFit="1" customWidth="1"/>
    <col min="15621" max="15621" width="20.85546875" style="21" customWidth="1"/>
    <col min="15622" max="15622" width="9" style="21" bestFit="1" customWidth="1"/>
    <col min="15623" max="15623" width="20.85546875" style="21" customWidth="1"/>
    <col min="15624" max="15624" width="9" style="21" bestFit="1" customWidth="1"/>
    <col min="15625" max="15625" width="20.85546875" style="21" customWidth="1"/>
    <col min="15626" max="15626" width="9" style="21" bestFit="1" customWidth="1"/>
    <col min="15627" max="15627" width="20.85546875" style="21" customWidth="1"/>
    <col min="15628" max="15628" width="9" style="21" bestFit="1" customWidth="1"/>
    <col min="15629" max="15864" width="9.140625" style="21" customWidth="1"/>
    <col min="15865" max="15865" width="24.5703125" style="21" customWidth="1"/>
    <col min="15866" max="15866" width="9.140625" style="21" customWidth="1"/>
    <col min="15867" max="15867" width="3.28515625" style="21" customWidth="1"/>
    <col min="15868" max="15868" width="8.140625" style="21" customWidth="1"/>
    <col min="15869" max="15869" width="3.28515625" style="21" customWidth="1"/>
    <col min="15870" max="15870" width="9.140625" style="21" customWidth="1"/>
    <col min="15871" max="15871" width="3.28515625" style="21" customWidth="1"/>
    <col min="15872" max="15872" width="8.140625" style="21"/>
    <col min="15873" max="15873" width="9.140625" style="21" customWidth="1"/>
    <col min="15874" max="15874" width="30.140625" style="21" customWidth="1"/>
    <col min="15875" max="15875" width="20.85546875" style="21" customWidth="1"/>
    <col min="15876" max="15876" width="9" style="21" bestFit="1" customWidth="1"/>
    <col min="15877" max="15877" width="20.85546875" style="21" customWidth="1"/>
    <col min="15878" max="15878" width="9" style="21" bestFit="1" customWidth="1"/>
    <col min="15879" max="15879" width="20.85546875" style="21" customWidth="1"/>
    <col min="15880" max="15880" width="9" style="21" bestFit="1" customWidth="1"/>
    <col min="15881" max="15881" width="20.85546875" style="21" customWidth="1"/>
    <col min="15882" max="15882" width="9" style="21" bestFit="1" customWidth="1"/>
    <col min="15883" max="15883" width="20.85546875" style="21" customWidth="1"/>
    <col min="15884" max="15884" width="9" style="21" bestFit="1" customWidth="1"/>
    <col min="15885" max="16120" width="9.140625" style="21" customWidth="1"/>
    <col min="16121" max="16121" width="24.5703125" style="21" customWidth="1"/>
    <col min="16122" max="16122" width="9.140625" style="21" customWidth="1"/>
    <col min="16123" max="16123" width="3.28515625" style="21" customWidth="1"/>
    <col min="16124" max="16124" width="8.140625" style="21" customWidth="1"/>
    <col min="16125" max="16125" width="3.28515625" style="21" customWidth="1"/>
    <col min="16126" max="16126" width="9.140625" style="21" customWidth="1"/>
    <col min="16127" max="16127" width="3.28515625" style="21" customWidth="1"/>
    <col min="16128" max="16128" width="8.140625" style="21"/>
    <col min="16129" max="16129" width="9.140625" style="21" customWidth="1"/>
    <col min="16130" max="16130" width="30.140625" style="21" customWidth="1"/>
    <col min="16131" max="16131" width="20.85546875" style="21" customWidth="1"/>
    <col min="16132" max="16132" width="9" style="21" bestFit="1" customWidth="1"/>
    <col min="16133" max="16133" width="20.85546875" style="21" customWidth="1"/>
    <col min="16134" max="16134" width="9" style="21" bestFit="1" customWidth="1"/>
    <col min="16135" max="16135" width="20.85546875" style="21" customWidth="1"/>
    <col min="16136" max="16136" width="9" style="21" bestFit="1" customWidth="1"/>
    <col min="16137" max="16137" width="20.85546875" style="21" customWidth="1"/>
    <col min="16138" max="16138" width="9" style="21" bestFit="1" customWidth="1"/>
    <col min="16139" max="16139" width="20.85546875" style="21" customWidth="1"/>
    <col min="16140" max="16140" width="9" style="21" bestFit="1" customWidth="1"/>
    <col min="16141" max="16376" width="9.140625" style="21" customWidth="1"/>
    <col min="16377" max="16377" width="24.5703125" style="21" customWidth="1"/>
    <col min="16378" max="16378" width="9.140625" style="21" customWidth="1"/>
    <col min="16379" max="16379" width="3.28515625" style="21" customWidth="1"/>
    <col min="16380" max="16380" width="8.140625" style="21" customWidth="1"/>
    <col min="16381" max="16381" width="3.28515625" style="21" customWidth="1"/>
    <col min="16382" max="16382" width="9.140625" style="21" customWidth="1"/>
    <col min="16383" max="16383" width="3.28515625" style="21" customWidth="1"/>
    <col min="16384" max="16384" width="8.140625" style="21"/>
  </cols>
  <sheetData>
    <row r="1" spans="1:12" s="1" customFormat="1" ht="31.5" x14ac:dyDescent="0.25">
      <c r="A1" s="1" t="s">
        <v>0</v>
      </c>
      <c r="B1" s="34" t="s">
        <v>53</v>
      </c>
      <c r="C1" s="37"/>
      <c r="D1" s="35"/>
      <c r="E1" s="37"/>
      <c r="F1" s="3"/>
      <c r="G1" s="39"/>
      <c r="H1" s="3"/>
      <c r="I1" s="39"/>
      <c r="J1" s="3"/>
      <c r="K1" s="39"/>
      <c r="L1" s="3"/>
    </row>
    <row r="2" spans="1:12" s="1" customFormat="1" x14ac:dyDescent="0.25">
      <c r="B2" s="36" t="s">
        <v>3</v>
      </c>
      <c r="C2" s="38"/>
      <c r="D2" s="35"/>
      <c r="E2" s="73"/>
      <c r="F2" s="74"/>
      <c r="G2" s="73"/>
      <c r="H2" s="4"/>
      <c r="I2" s="55"/>
      <c r="J2" s="4"/>
      <c r="K2" s="55"/>
      <c r="L2" s="3"/>
    </row>
    <row r="3" spans="1:12" s="1" customFormat="1" x14ac:dyDescent="0.25">
      <c r="B3" s="36" t="s">
        <v>46</v>
      </c>
      <c r="C3" s="38"/>
      <c r="D3" s="35"/>
      <c r="E3" s="73"/>
      <c r="F3" s="74"/>
      <c r="G3" s="73"/>
      <c r="H3" s="4"/>
      <c r="I3" s="55"/>
      <c r="J3" s="4"/>
      <c r="K3" s="55"/>
      <c r="L3" s="3"/>
    </row>
    <row r="4" spans="1:12" s="1" customFormat="1" x14ac:dyDescent="0.25">
      <c r="C4" s="39"/>
      <c r="D4" s="3"/>
      <c r="E4" s="39"/>
      <c r="F4" s="3"/>
      <c r="G4" s="39"/>
      <c r="H4" s="3"/>
      <c r="I4" s="39"/>
      <c r="J4" s="3"/>
      <c r="K4" s="39"/>
      <c r="L4" s="3"/>
    </row>
    <row r="5" spans="1:12" s="1" customFormat="1" x14ac:dyDescent="0.25">
      <c r="B5" s="5" t="s">
        <v>1</v>
      </c>
      <c r="C5" s="40" t="s">
        <v>4</v>
      </c>
      <c r="D5" s="6" t="s">
        <v>2</v>
      </c>
      <c r="E5" s="40" t="s">
        <v>5</v>
      </c>
      <c r="F5" s="6" t="s">
        <v>2</v>
      </c>
      <c r="G5" s="40" t="s">
        <v>6</v>
      </c>
      <c r="H5" s="6" t="s">
        <v>2</v>
      </c>
      <c r="I5" s="40" t="s">
        <v>7</v>
      </c>
      <c r="J5" s="6" t="s">
        <v>2</v>
      </c>
      <c r="K5" s="40" t="s">
        <v>8</v>
      </c>
      <c r="L5" s="6" t="s">
        <v>2</v>
      </c>
    </row>
    <row r="6" spans="1:12" s="1" customFormat="1" ht="8.25" customHeight="1" x14ac:dyDescent="0.25">
      <c r="B6" s="7"/>
      <c r="C6" s="41"/>
      <c r="D6" s="8"/>
      <c r="E6" s="41"/>
      <c r="F6" s="8"/>
      <c r="G6" s="41"/>
      <c r="H6" s="8"/>
      <c r="I6" s="41"/>
      <c r="J6" s="8"/>
      <c r="K6" s="41"/>
      <c r="L6" s="8"/>
    </row>
    <row r="7" spans="1:12" s="2" customFormat="1" x14ac:dyDescent="0.25">
      <c r="B7" s="9" t="s">
        <v>9</v>
      </c>
      <c r="C7" s="42">
        <f>SUM(C8+C11+C12)</f>
        <v>0</v>
      </c>
      <c r="D7" s="10">
        <v>1</v>
      </c>
      <c r="E7" s="42">
        <f>SUM(E8+E11+E12)</f>
        <v>0</v>
      </c>
      <c r="F7" s="10">
        <v>1</v>
      </c>
      <c r="G7" s="42">
        <f>SUM(G8+G11+G12)</f>
        <v>0</v>
      </c>
      <c r="H7" s="10">
        <v>1</v>
      </c>
      <c r="I7" s="42">
        <f>SUM(I8+I11+I12)</f>
        <v>0</v>
      </c>
      <c r="J7" s="10">
        <v>1</v>
      </c>
      <c r="K7" s="42">
        <f>SUM(K8+K11+K12)</f>
        <v>0</v>
      </c>
      <c r="L7" s="10">
        <v>1</v>
      </c>
    </row>
    <row r="8" spans="1:12" s="1" customFormat="1" ht="30" x14ac:dyDescent="0.25">
      <c r="B8" s="57" t="s">
        <v>10</v>
      </c>
      <c r="C8" s="43">
        <f>C9*C10</f>
        <v>0</v>
      </c>
      <c r="D8" s="11" t="e">
        <f>C8/C7</f>
        <v>#DIV/0!</v>
      </c>
      <c r="E8" s="43">
        <f>E9*E10</f>
        <v>0</v>
      </c>
      <c r="F8" s="11" t="e">
        <f>E8/E7</f>
        <v>#DIV/0!</v>
      </c>
      <c r="G8" s="43">
        <f>G9*G10</f>
        <v>0</v>
      </c>
      <c r="H8" s="11" t="e">
        <f>G8/G7</f>
        <v>#DIV/0!</v>
      </c>
      <c r="I8" s="43">
        <f>I9*I10</f>
        <v>0</v>
      </c>
      <c r="J8" s="11" t="e">
        <f>I8/I7</f>
        <v>#DIV/0!</v>
      </c>
      <c r="K8" s="43">
        <f>K9*K10</f>
        <v>0</v>
      </c>
      <c r="L8" s="11" t="e">
        <f>K8/K7</f>
        <v>#DIV/0!</v>
      </c>
    </row>
    <row r="9" spans="1:12" s="1" customFormat="1" ht="30" x14ac:dyDescent="0.25">
      <c r="B9" s="12" t="s">
        <v>11</v>
      </c>
      <c r="C9" s="44"/>
      <c r="D9" s="8"/>
      <c r="E9" s="44"/>
      <c r="F9" s="8"/>
      <c r="G9" s="44"/>
      <c r="H9" s="8"/>
      <c r="I9" s="44"/>
      <c r="J9" s="8"/>
      <c r="K9" s="44"/>
      <c r="L9" s="8"/>
    </row>
    <row r="10" spans="1:12" s="1" customFormat="1" x14ac:dyDescent="0.25">
      <c r="B10" s="12" t="s">
        <v>12</v>
      </c>
      <c r="C10" s="44"/>
      <c r="D10" s="8"/>
      <c r="E10" s="44"/>
      <c r="F10" s="8"/>
      <c r="G10" s="44"/>
      <c r="H10" s="8"/>
      <c r="I10" s="44"/>
      <c r="J10" s="8"/>
      <c r="K10" s="44"/>
      <c r="L10" s="8"/>
    </row>
    <row r="11" spans="1:12" s="1" customFormat="1" ht="45" customHeight="1" x14ac:dyDescent="0.25">
      <c r="B11" s="57" t="s">
        <v>38</v>
      </c>
      <c r="C11" s="45">
        <v>0</v>
      </c>
      <c r="D11" s="11" t="e">
        <f>C11/C7</f>
        <v>#DIV/0!</v>
      </c>
      <c r="E11" s="45">
        <v>0</v>
      </c>
      <c r="F11" s="11" t="e">
        <f>E11/E7</f>
        <v>#DIV/0!</v>
      </c>
      <c r="G11" s="45">
        <v>0</v>
      </c>
      <c r="H11" s="11" t="e">
        <f>G11/G7</f>
        <v>#DIV/0!</v>
      </c>
      <c r="I11" s="45">
        <v>0</v>
      </c>
      <c r="J11" s="11" t="e">
        <f>I11/I7</f>
        <v>#DIV/0!</v>
      </c>
      <c r="K11" s="45">
        <v>0</v>
      </c>
      <c r="L11" s="11" t="e">
        <f>K11/K7</f>
        <v>#DIV/0!</v>
      </c>
    </row>
    <row r="12" spans="1:12" s="1" customFormat="1" ht="43.5" customHeight="1" x14ac:dyDescent="0.25">
      <c r="B12" s="57" t="s">
        <v>13</v>
      </c>
      <c r="C12" s="45">
        <v>0</v>
      </c>
      <c r="D12" s="11" t="e">
        <f>C12/C7</f>
        <v>#DIV/0!</v>
      </c>
      <c r="E12" s="45">
        <v>0</v>
      </c>
      <c r="F12" s="11" t="e">
        <f>E12/E7</f>
        <v>#DIV/0!</v>
      </c>
      <c r="G12" s="45">
        <v>0</v>
      </c>
      <c r="H12" s="11" t="e">
        <f>G12/G7</f>
        <v>#DIV/0!</v>
      </c>
      <c r="I12" s="45">
        <v>0</v>
      </c>
      <c r="J12" s="11" t="e">
        <f>I12/I7</f>
        <v>#DIV/0!</v>
      </c>
      <c r="K12" s="45">
        <v>0</v>
      </c>
      <c r="L12" s="11" t="e">
        <f>K12/K7</f>
        <v>#DIV/0!</v>
      </c>
    </row>
    <row r="13" spans="1:12" s="2" customFormat="1" ht="30" x14ac:dyDescent="0.25">
      <c r="B13" s="58" t="s">
        <v>14</v>
      </c>
      <c r="C13" s="46">
        <f>C14+C16</f>
        <v>0</v>
      </c>
      <c r="D13" s="13" t="e">
        <f>C13/C7</f>
        <v>#DIV/0!</v>
      </c>
      <c r="E13" s="46">
        <f>E14+E16</f>
        <v>0</v>
      </c>
      <c r="F13" s="13" t="e">
        <f>E13/E7</f>
        <v>#DIV/0!</v>
      </c>
      <c r="G13" s="46">
        <f>G14+G16</f>
        <v>0</v>
      </c>
      <c r="H13" s="13" t="e">
        <f>G13/G7</f>
        <v>#DIV/0!</v>
      </c>
      <c r="I13" s="46">
        <f>I14+I16</f>
        <v>0</v>
      </c>
      <c r="J13" s="13" t="e">
        <f>I13/I7</f>
        <v>#DIV/0!</v>
      </c>
      <c r="K13" s="46">
        <f>K14+K16</f>
        <v>0</v>
      </c>
      <c r="L13" s="13" t="e">
        <f>K13/K7</f>
        <v>#DIV/0!</v>
      </c>
    </row>
    <row r="14" spans="1:12" s="1" customFormat="1" ht="30" x14ac:dyDescent="0.25">
      <c r="B14" s="59" t="s">
        <v>15</v>
      </c>
      <c r="C14" s="43">
        <v>0</v>
      </c>
      <c r="D14" s="11" t="e">
        <f>C14/C7</f>
        <v>#DIV/0!</v>
      </c>
      <c r="E14" s="43">
        <v>0</v>
      </c>
      <c r="F14" s="11" t="e">
        <f>E14/E7</f>
        <v>#DIV/0!</v>
      </c>
      <c r="G14" s="43">
        <v>0</v>
      </c>
      <c r="H14" s="11" t="e">
        <f>G14/G7</f>
        <v>#DIV/0!</v>
      </c>
      <c r="I14" s="43">
        <v>0</v>
      </c>
      <c r="J14" s="11" t="e">
        <f>I14/I7</f>
        <v>#DIV/0!</v>
      </c>
      <c r="K14" s="43">
        <v>0</v>
      </c>
      <c r="L14" s="11" t="e">
        <f>K14/K7</f>
        <v>#DIV/0!</v>
      </c>
    </row>
    <row r="15" spans="1:12" s="1" customFormat="1" ht="30" x14ac:dyDescent="0.25">
      <c r="B15" s="12" t="s">
        <v>16</v>
      </c>
      <c r="C15" s="45" t="e">
        <f>C14/C8</f>
        <v>#DIV/0!</v>
      </c>
      <c r="D15" s="11"/>
      <c r="E15" s="45" t="e">
        <f>E14/E8</f>
        <v>#DIV/0!</v>
      </c>
      <c r="F15" s="11"/>
      <c r="G15" s="45" t="e">
        <f>G14/G8</f>
        <v>#DIV/0!</v>
      </c>
      <c r="H15" s="11"/>
      <c r="I15" s="45" t="e">
        <f>I14/I8</f>
        <v>#DIV/0!</v>
      </c>
      <c r="J15" s="11"/>
      <c r="K15" s="45" t="e">
        <f>K14/K8</f>
        <v>#DIV/0!</v>
      </c>
      <c r="L15" s="11"/>
    </row>
    <row r="16" spans="1:12" s="1" customFormat="1" ht="45" x14ac:dyDescent="0.25">
      <c r="B16" s="60" t="s">
        <v>37</v>
      </c>
      <c r="C16" s="47">
        <v>0</v>
      </c>
      <c r="D16" s="11" t="e">
        <f>C16/C7</f>
        <v>#DIV/0!</v>
      </c>
      <c r="E16" s="47">
        <v>0</v>
      </c>
      <c r="F16" s="11" t="e">
        <f>E16/E7</f>
        <v>#DIV/0!</v>
      </c>
      <c r="G16" s="47">
        <v>0</v>
      </c>
      <c r="H16" s="11" t="e">
        <f>G16/G7</f>
        <v>#DIV/0!</v>
      </c>
      <c r="I16" s="47">
        <v>0</v>
      </c>
      <c r="J16" s="11" t="e">
        <f>I16/I7</f>
        <v>#DIV/0!</v>
      </c>
      <c r="K16" s="47">
        <v>0</v>
      </c>
      <c r="L16" s="11" t="e">
        <f>K16/K7</f>
        <v>#DIV/0!</v>
      </c>
    </row>
    <row r="17" spans="2:17" s="2" customFormat="1" x14ac:dyDescent="0.25">
      <c r="B17" s="61" t="s">
        <v>17</v>
      </c>
      <c r="C17" s="48">
        <f>C7-C13</f>
        <v>0</v>
      </c>
      <c r="D17" s="13" t="e">
        <f>C17/C7</f>
        <v>#DIV/0!</v>
      </c>
      <c r="E17" s="48">
        <f>E7-E13</f>
        <v>0</v>
      </c>
      <c r="F17" s="13" t="e">
        <f>E17/E7</f>
        <v>#DIV/0!</v>
      </c>
      <c r="G17" s="48">
        <f>G7-G13</f>
        <v>0</v>
      </c>
      <c r="H17" s="13" t="e">
        <f>G17/G7</f>
        <v>#DIV/0!</v>
      </c>
      <c r="I17" s="48">
        <f>I7-I13</f>
        <v>0</v>
      </c>
      <c r="J17" s="13" t="e">
        <f>I17/I7</f>
        <v>#DIV/0!</v>
      </c>
      <c r="K17" s="48">
        <f>K7-K13</f>
        <v>0</v>
      </c>
      <c r="L17" s="13" t="e">
        <f>K17/K7</f>
        <v>#DIV/0!</v>
      </c>
    </row>
    <row r="18" spans="2:17" s="1" customFormat="1" ht="9" customHeight="1" x14ac:dyDescent="0.25">
      <c r="B18" s="57"/>
      <c r="C18" s="49"/>
      <c r="D18" s="11"/>
      <c r="E18" s="49"/>
      <c r="F18" s="11"/>
      <c r="G18" s="49"/>
      <c r="H18" s="11"/>
      <c r="I18" s="49"/>
      <c r="J18" s="11"/>
      <c r="K18" s="49"/>
      <c r="L18" s="11"/>
    </row>
    <row r="19" spans="2:17" s="2" customFormat="1" ht="79.5" customHeight="1" x14ac:dyDescent="0.25">
      <c r="B19" s="58" t="s">
        <v>39</v>
      </c>
      <c r="C19" s="42">
        <f>SUM(C20:C28)</f>
        <v>0</v>
      </c>
      <c r="D19" s="14" t="e">
        <f>C19/C7</f>
        <v>#DIV/0!</v>
      </c>
      <c r="E19" s="42">
        <f>SUM(E20:E28)</f>
        <v>0</v>
      </c>
      <c r="F19" s="14" t="e">
        <f>E19/E7</f>
        <v>#DIV/0!</v>
      </c>
      <c r="G19" s="42">
        <f>SUM(G20:G28)</f>
        <v>0</v>
      </c>
      <c r="H19" s="14" t="e">
        <f>G19/G7</f>
        <v>#DIV/0!</v>
      </c>
      <c r="I19" s="42">
        <f>SUM(I20:I28)</f>
        <v>0</v>
      </c>
      <c r="J19" s="14" t="e">
        <f>I19/I7</f>
        <v>#DIV/0!</v>
      </c>
      <c r="K19" s="42">
        <f>SUM(K20:K28)</f>
        <v>0</v>
      </c>
      <c r="L19" s="14" t="e">
        <f>K19/K7</f>
        <v>#DIV/0!</v>
      </c>
    </row>
    <row r="20" spans="2:17" s="1" customFormat="1" x14ac:dyDescent="0.25">
      <c r="B20" s="57" t="s">
        <v>18</v>
      </c>
      <c r="C20" s="45">
        <v>0</v>
      </c>
      <c r="D20" s="8" t="e">
        <f>C20/C$19</f>
        <v>#DIV/0!</v>
      </c>
      <c r="E20" s="45">
        <v>0</v>
      </c>
      <c r="F20" s="8" t="e">
        <f>E20/E$19</f>
        <v>#DIV/0!</v>
      </c>
      <c r="G20" s="45">
        <v>0</v>
      </c>
      <c r="H20" s="8" t="e">
        <f>G20/G$19</f>
        <v>#DIV/0!</v>
      </c>
      <c r="I20" s="45">
        <v>0</v>
      </c>
      <c r="J20" s="8" t="e">
        <f>I20/I$19</f>
        <v>#DIV/0!</v>
      </c>
      <c r="K20" s="45">
        <v>0</v>
      </c>
      <c r="L20" s="8" t="e">
        <f>K20/K$19</f>
        <v>#DIV/0!</v>
      </c>
    </row>
    <row r="21" spans="2:17" s="1" customFormat="1" x14ac:dyDescent="0.25">
      <c r="B21" s="57" t="s">
        <v>19</v>
      </c>
      <c r="C21" s="44">
        <v>0</v>
      </c>
      <c r="D21" s="8" t="e">
        <f t="shared" ref="D21:F28" si="0">C21/C$19</f>
        <v>#DIV/0!</v>
      </c>
      <c r="E21" s="44">
        <v>0</v>
      </c>
      <c r="F21" s="8" t="e">
        <f t="shared" si="0"/>
        <v>#DIV/0!</v>
      </c>
      <c r="G21" s="44">
        <v>0</v>
      </c>
      <c r="H21" s="8" t="e">
        <f t="shared" ref="H21" si="1">G21/G$19</f>
        <v>#DIV/0!</v>
      </c>
      <c r="I21" s="44">
        <v>0</v>
      </c>
      <c r="J21" s="8" t="e">
        <f t="shared" ref="J21" si="2">I21/I$19</f>
        <v>#DIV/0!</v>
      </c>
      <c r="K21" s="44">
        <v>0</v>
      </c>
      <c r="L21" s="8" t="e">
        <f t="shared" ref="L21" si="3">K21/K$19</f>
        <v>#DIV/0!</v>
      </c>
    </row>
    <row r="22" spans="2:17" s="1" customFormat="1" ht="28.5" customHeight="1" x14ac:dyDescent="0.25">
      <c r="B22" s="57" t="s">
        <v>20</v>
      </c>
      <c r="C22" s="44">
        <v>0</v>
      </c>
      <c r="D22" s="8" t="e">
        <f t="shared" si="0"/>
        <v>#DIV/0!</v>
      </c>
      <c r="E22" s="44">
        <v>0</v>
      </c>
      <c r="F22" s="8" t="e">
        <f t="shared" si="0"/>
        <v>#DIV/0!</v>
      </c>
      <c r="G22" s="44">
        <v>0</v>
      </c>
      <c r="H22" s="8" t="e">
        <f t="shared" ref="H22" si="4">G22/G$19</f>
        <v>#DIV/0!</v>
      </c>
      <c r="I22" s="44">
        <v>0</v>
      </c>
      <c r="J22" s="8" t="e">
        <f t="shared" ref="J22" si="5">I22/I$19</f>
        <v>#DIV/0!</v>
      </c>
      <c r="K22" s="44">
        <v>0</v>
      </c>
      <c r="L22" s="8" t="e">
        <f t="shared" ref="L22" si="6">K22/K$19</f>
        <v>#DIV/0!</v>
      </c>
    </row>
    <row r="23" spans="2:17" s="1" customFormat="1" x14ac:dyDescent="0.25">
      <c r="B23" s="57" t="s">
        <v>21</v>
      </c>
      <c r="C23" s="44">
        <v>0</v>
      </c>
      <c r="D23" s="8" t="e">
        <f t="shared" si="0"/>
        <v>#DIV/0!</v>
      </c>
      <c r="E23" s="44">
        <v>0</v>
      </c>
      <c r="F23" s="8" t="e">
        <f t="shared" si="0"/>
        <v>#DIV/0!</v>
      </c>
      <c r="G23" s="44">
        <v>0</v>
      </c>
      <c r="H23" s="8" t="e">
        <f t="shared" ref="H23" si="7">G23/G$19</f>
        <v>#DIV/0!</v>
      </c>
      <c r="I23" s="44">
        <v>0</v>
      </c>
      <c r="J23" s="8" t="e">
        <f t="shared" ref="J23" si="8">I23/I$19</f>
        <v>#DIV/0!</v>
      </c>
      <c r="K23" s="44">
        <v>0</v>
      </c>
      <c r="L23" s="8" t="e">
        <f t="shared" ref="L23" si="9">K23/K$19</f>
        <v>#DIV/0!</v>
      </c>
      <c r="Q23" s="15"/>
    </row>
    <row r="24" spans="2:17" s="1" customFormat="1" x14ac:dyDescent="0.25">
      <c r="B24" s="57" t="s">
        <v>22</v>
      </c>
      <c r="C24" s="44">
        <v>0</v>
      </c>
      <c r="D24" s="8" t="e">
        <f t="shared" si="0"/>
        <v>#DIV/0!</v>
      </c>
      <c r="E24" s="44">
        <v>0</v>
      </c>
      <c r="F24" s="8" t="e">
        <f t="shared" si="0"/>
        <v>#DIV/0!</v>
      </c>
      <c r="G24" s="44">
        <v>0</v>
      </c>
      <c r="H24" s="8" t="e">
        <f t="shared" ref="H24" si="10">G24/G$19</f>
        <v>#DIV/0!</v>
      </c>
      <c r="I24" s="44">
        <v>0</v>
      </c>
      <c r="J24" s="8" t="e">
        <f t="shared" ref="J24" si="11">I24/I$19</f>
        <v>#DIV/0!</v>
      </c>
      <c r="K24" s="44">
        <v>0</v>
      </c>
      <c r="L24" s="8" t="e">
        <f t="shared" ref="L24" si="12">K24/K$19</f>
        <v>#DIV/0!</v>
      </c>
    </row>
    <row r="25" spans="2:17" s="1" customFormat="1" x14ac:dyDescent="0.25">
      <c r="B25" s="57" t="s">
        <v>23</v>
      </c>
      <c r="C25" s="44">
        <v>0</v>
      </c>
      <c r="D25" s="8" t="e">
        <f t="shared" si="0"/>
        <v>#DIV/0!</v>
      </c>
      <c r="E25" s="44">
        <v>0</v>
      </c>
      <c r="F25" s="8" t="e">
        <f t="shared" si="0"/>
        <v>#DIV/0!</v>
      </c>
      <c r="G25" s="44">
        <v>0</v>
      </c>
      <c r="H25" s="8" t="e">
        <f t="shared" ref="H25" si="13">G25/G$19</f>
        <v>#DIV/0!</v>
      </c>
      <c r="I25" s="44">
        <v>0</v>
      </c>
      <c r="J25" s="8" t="e">
        <f t="shared" ref="J25" si="14">I25/I$19</f>
        <v>#DIV/0!</v>
      </c>
      <c r="K25" s="44">
        <v>0</v>
      </c>
      <c r="L25" s="8" t="e">
        <f t="shared" ref="L25" si="15">K25/K$19</f>
        <v>#DIV/0!</v>
      </c>
    </row>
    <row r="26" spans="2:17" s="1" customFormat="1" ht="30" x14ac:dyDescent="0.25">
      <c r="B26" s="62" t="s">
        <v>24</v>
      </c>
      <c r="C26" s="44">
        <v>0</v>
      </c>
      <c r="D26" s="8" t="e">
        <f t="shared" si="0"/>
        <v>#DIV/0!</v>
      </c>
      <c r="E26" s="44">
        <v>0</v>
      </c>
      <c r="F26" s="8" t="e">
        <f t="shared" si="0"/>
        <v>#DIV/0!</v>
      </c>
      <c r="G26" s="44">
        <v>0</v>
      </c>
      <c r="H26" s="8" t="e">
        <f t="shared" ref="H26" si="16">G26/G$19</f>
        <v>#DIV/0!</v>
      </c>
      <c r="I26" s="44">
        <v>0</v>
      </c>
      <c r="J26" s="8" t="e">
        <f t="shared" ref="J26" si="17">I26/I$19</f>
        <v>#DIV/0!</v>
      </c>
      <c r="K26" s="44">
        <v>0</v>
      </c>
      <c r="L26" s="8" t="e">
        <f t="shared" ref="L26" si="18">K26/K$19</f>
        <v>#DIV/0!</v>
      </c>
    </row>
    <row r="27" spans="2:17" s="1" customFormat="1" ht="30" x14ac:dyDescent="0.25">
      <c r="B27" s="62" t="s">
        <v>24</v>
      </c>
      <c r="C27" s="44">
        <v>0</v>
      </c>
      <c r="D27" s="8" t="e">
        <f t="shared" si="0"/>
        <v>#DIV/0!</v>
      </c>
      <c r="E27" s="44">
        <v>0</v>
      </c>
      <c r="F27" s="8" t="e">
        <f t="shared" si="0"/>
        <v>#DIV/0!</v>
      </c>
      <c r="G27" s="44">
        <v>0</v>
      </c>
      <c r="H27" s="8" t="e">
        <f t="shared" ref="H27" si="19">G27/G$19</f>
        <v>#DIV/0!</v>
      </c>
      <c r="I27" s="44">
        <v>0</v>
      </c>
      <c r="J27" s="8" t="e">
        <f t="shared" ref="J27" si="20">I27/I$19</f>
        <v>#DIV/0!</v>
      </c>
      <c r="K27" s="44">
        <v>0</v>
      </c>
      <c r="L27" s="8" t="e">
        <f t="shared" ref="L27" si="21">K27/K$19</f>
        <v>#DIV/0!</v>
      </c>
    </row>
    <row r="28" spans="2:17" s="1" customFormat="1" ht="30" x14ac:dyDescent="0.25">
      <c r="B28" s="62" t="s">
        <v>24</v>
      </c>
      <c r="C28" s="44">
        <v>0</v>
      </c>
      <c r="D28" s="8" t="e">
        <f t="shared" si="0"/>
        <v>#DIV/0!</v>
      </c>
      <c r="E28" s="44">
        <v>0</v>
      </c>
      <c r="F28" s="8" t="e">
        <f t="shared" si="0"/>
        <v>#DIV/0!</v>
      </c>
      <c r="G28" s="44">
        <v>0</v>
      </c>
      <c r="H28" s="8" t="e">
        <f t="shared" ref="H28" si="22">G28/G$19</f>
        <v>#DIV/0!</v>
      </c>
      <c r="I28" s="44">
        <v>0</v>
      </c>
      <c r="J28" s="8" t="e">
        <f t="shared" ref="J28" si="23">I28/I$19</f>
        <v>#DIV/0!</v>
      </c>
      <c r="K28" s="44">
        <v>0</v>
      </c>
      <c r="L28" s="8" t="e">
        <f t="shared" ref="L28" si="24">K28/K$19</f>
        <v>#DIV/0!</v>
      </c>
    </row>
    <row r="29" spans="2:17" s="2" customFormat="1" ht="30" x14ac:dyDescent="0.25">
      <c r="B29" s="58" t="s">
        <v>25</v>
      </c>
      <c r="C29" s="42">
        <f>SUM(C30:C42)</f>
        <v>0</v>
      </c>
      <c r="D29" s="14" t="e">
        <f>C29/C7</f>
        <v>#DIV/0!</v>
      </c>
      <c r="E29" s="42">
        <f>SUM(E30:E42)</f>
        <v>0</v>
      </c>
      <c r="F29" s="14" t="e">
        <f>E29/E7</f>
        <v>#DIV/0!</v>
      </c>
      <c r="G29" s="42">
        <f>SUM(G30:G42)</f>
        <v>0</v>
      </c>
      <c r="H29" s="14" t="e">
        <f>G29/G7</f>
        <v>#DIV/0!</v>
      </c>
      <c r="I29" s="42">
        <f>SUM(I30:I42)</f>
        <v>0</v>
      </c>
      <c r="J29" s="14" t="e">
        <f>I29/I7</f>
        <v>#DIV/0!</v>
      </c>
      <c r="K29" s="42">
        <f>SUM(K30:K42)</f>
        <v>0</v>
      </c>
      <c r="L29" s="14" t="e">
        <f>K29/K7</f>
        <v>#DIV/0!</v>
      </c>
    </row>
    <row r="30" spans="2:17" s="1" customFormat="1" x14ac:dyDescent="0.25">
      <c r="B30" s="57" t="s">
        <v>18</v>
      </c>
      <c r="C30" s="44">
        <v>0</v>
      </c>
      <c r="D30" s="8" t="e">
        <f>C30/C$43</f>
        <v>#DIV/0!</v>
      </c>
      <c r="E30" s="44">
        <v>0</v>
      </c>
      <c r="F30" s="8" t="e">
        <f>E30/E$43</f>
        <v>#DIV/0!</v>
      </c>
      <c r="G30" s="44">
        <v>0</v>
      </c>
      <c r="H30" s="8" t="e">
        <f>G30/G$43</f>
        <v>#DIV/0!</v>
      </c>
      <c r="I30" s="44">
        <v>0</v>
      </c>
      <c r="J30" s="8" t="e">
        <f>I30/I$43</f>
        <v>#DIV/0!</v>
      </c>
      <c r="K30" s="44">
        <v>0</v>
      </c>
      <c r="L30" s="8" t="e">
        <f>K30/K$43</f>
        <v>#DIV/0!</v>
      </c>
    </row>
    <row r="31" spans="2:17" s="1" customFormat="1" x14ac:dyDescent="0.25">
      <c r="B31" s="57" t="s">
        <v>26</v>
      </c>
      <c r="C31" s="44">
        <v>0</v>
      </c>
      <c r="D31" s="8" t="e">
        <f t="shared" ref="D31:F42" si="25">C31/C$43</f>
        <v>#DIV/0!</v>
      </c>
      <c r="E31" s="44">
        <v>0</v>
      </c>
      <c r="F31" s="8" t="e">
        <f t="shared" si="25"/>
        <v>#DIV/0!</v>
      </c>
      <c r="G31" s="44">
        <v>0</v>
      </c>
      <c r="H31" s="8" t="e">
        <f t="shared" ref="H31" si="26">G31/G$43</f>
        <v>#DIV/0!</v>
      </c>
      <c r="I31" s="44">
        <v>0</v>
      </c>
      <c r="J31" s="8" t="e">
        <f t="shared" ref="J31" si="27">I31/I$43</f>
        <v>#DIV/0!</v>
      </c>
      <c r="K31" s="44">
        <v>0</v>
      </c>
      <c r="L31" s="8" t="e">
        <f t="shared" ref="L31" si="28">K31/K$43</f>
        <v>#DIV/0!</v>
      </c>
    </row>
    <row r="32" spans="2:17" s="1" customFormat="1" x14ac:dyDescent="0.25">
      <c r="B32" s="63" t="s">
        <v>27</v>
      </c>
      <c r="C32" s="44">
        <v>0</v>
      </c>
      <c r="D32" s="8" t="e">
        <f>C32/C$43</f>
        <v>#DIV/0!</v>
      </c>
      <c r="E32" s="44">
        <v>0</v>
      </c>
      <c r="F32" s="8" t="e">
        <f>E32/E$43</f>
        <v>#DIV/0!</v>
      </c>
      <c r="G32" s="44">
        <v>0</v>
      </c>
      <c r="H32" s="8" t="e">
        <f>G32/G$43</f>
        <v>#DIV/0!</v>
      </c>
      <c r="I32" s="44">
        <v>0</v>
      </c>
      <c r="J32" s="8" t="e">
        <f>I32/I$43</f>
        <v>#DIV/0!</v>
      </c>
      <c r="K32" s="44">
        <v>0</v>
      </c>
      <c r="L32" s="8" t="e">
        <f>K32/K$43</f>
        <v>#DIV/0!</v>
      </c>
    </row>
    <row r="33" spans="2:17" s="1" customFormat="1" ht="15.75" customHeight="1" x14ac:dyDescent="0.25">
      <c r="B33" s="57" t="s">
        <v>28</v>
      </c>
      <c r="C33" s="44">
        <v>0</v>
      </c>
      <c r="D33" s="8" t="e">
        <f t="shared" si="25"/>
        <v>#DIV/0!</v>
      </c>
      <c r="E33" s="44">
        <v>0</v>
      </c>
      <c r="F33" s="8" t="e">
        <f t="shared" si="25"/>
        <v>#DIV/0!</v>
      </c>
      <c r="G33" s="44">
        <v>0</v>
      </c>
      <c r="H33" s="8" t="e">
        <f t="shared" ref="H33" si="29">G33/G$43</f>
        <v>#DIV/0!</v>
      </c>
      <c r="I33" s="44">
        <v>0</v>
      </c>
      <c r="J33" s="8" t="e">
        <f t="shared" ref="J33" si="30">I33/I$43</f>
        <v>#DIV/0!</v>
      </c>
      <c r="K33" s="44">
        <v>0</v>
      </c>
      <c r="L33" s="8" t="e">
        <f t="shared" ref="L33" si="31">K33/K$43</f>
        <v>#DIV/0!</v>
      </c>
    </row>
    <row r="34" spans="2:17" s="1" customFormat="1" ht="30" x14ac:dyDescent="0.25">
      <c r="B34" s="59" t="s">
        <v>29</v>
      </c>
      <c r="C34" s="44">
        <v>0</v>
      </c>
      <c r="D34" s="8" t="e">
        <f t="shared" si="25"/>
        <v>#DIV/0!</v>
      </c>
      <c r="E34" s="44">
        <v>0</v>
      </c>
      <c r="F34" s="8" t="e">
        <f t="shared" si="25"/>
        <v>#DIV/0!</v>
      </c>
      <c r="G34" s="44">
        <v>0</v>
      </c>
      <c r="H34" s="8" t="e">
        <f t="shared" ref="H34" si="32">G34/G$43</f>
        <v>#DIV/0!</v>
      </c>
      <c r="I34" s="44">
        <v>0</v>
      </c>
      <c r="J34" s="8" t="e">
        <f t="shared" ref="J34" si="33">I34/I$43</f>
        <v>#DIV/0!</v>
      </c>
      <c r="K34" s="44">
        <v>0</v>
      </c>
      <c r="L34" s="8" t="e">
        <f t="shared" ref="L34" si="34">K34/K$43</f>
        <v>#DIV/0!</v>
      </c>
    </row>
    <row r="35" spans="2:17" s="1" customFormat="1" ht="30" x14ac:dyDescent="0.25">
      <c r="B35" s="57" t="s">
        <v>30</v>
      </c>
      <c r="C35" s="44">
        <v>0</v>
      </c>
      <c r="D35" s="8" t="e">
        <f t="shared" si="25"/>
        <v>#DIV/0!</v>
      </c>
      <c r="E35" s="44">
        <v>0</v>
      </c>
      <c r="F35" s="8" t="e">
        <f t="shared" si="25"/>
        <v>#DIV/0!</v>
      </c>
      <c r="G35" s="44">
        <v>0</v>
      </c>
      <c r="H35" s="8" t="e">
        <f t="shared" ref="H35" si="35">G35/G$43</f>
        <v>#DIV/0!</v>
      </c>
      <c r="I35" s="44">
        <v>0</v>
      </c>
      <c r="J35" s="8" t="e">
        <f t="shared" ref="J35" si="36">I35/I$43</f>
        <v>#DIV/0!</v>
      </c>
      <c r="K35" s="44">
        <v>0</v>
      </c>
      <c r="L35" s="8" t="e">
        <f t="shared" ref="L35" si="37">K35/K$43</f>
        <v>#DIV/0!</v>
      </c>
      <c r="Q35" s="15"/>
    </row>
    <row r="36" spans="2:17" s="1" customFormat="1" ht="30" x14ac:dyDescent="0.25">
      <c r="B36" s="57" t="s">
        <v>31</v>
      </c>
      <c r="C36" s="44">
        <v>0</v>
      </c>
      <c r="D36" s="8" t="e">
        <f t="shared" si="25"/>
        <v>#DIV/0!</v>
      </c>
      <c r="E36" s="44">
        <v>0</v>
      </c>
      <c r="F36" s="8" t="e">
        <f t="shared" si="25"/>
        <v>#DIV/0!</v>
      </c>
      <c r="G36" s="44">
        <v>0</v>
      </c>
      <c r="H36" s="8" t="e">
        <f t="shared" ref="H36" si="38">G36/G$43</f>
        <v>#DIV/0!</v>
      </c>
      <c r="I36" s="44">
        <v>0</v>
      </c>
      <c r="J36" s="8" t="e">
        <f t="shared" ref="J36" si="39">I36/I$43</f>
        <v>#DIV/0!</v>
      </c>
      <c r="K36" s="44">
        <v>0</v>
      </c>
      <c r="L36" s="8" t="e">
        <f t="shared" ref="L36" si="40">K36/K$43</f>
        <v>#DIV/0!</v>
      </c>
    </row>
    <row r="37" spans="2:17" s="1" customFormat="1" ht="30" x14ac:dyDescent="0.25">
      <c r="B37" s="57" t="s">
        <v>47</v>
      </c>
      <c r="C37" s="44">
        <v>0</v>
      </c>
      <c r="D37" s="8" t="e">
        <f t="shared" si="25"/>
        <v>#DIV/0!</v>
      </c>
      <c r="E37" s="44">
        <v>0</v>
      </c>
      <c r="F37" s="8" t="e">
        <f t="shared" si="25"/>
        <v>#DIV/0!</v>
      </c>
      <c r="G37" s="44">
        <v>0</v>
      </c>
      <c r="H37" s="8" t="e">
        <f t="shared" ref="H37" si="41">G37/G$43</f>
        <v>#DIV/0!</v>
      </c>
      <c r="I37" s="44">
        <v>0</v>
      </c>
      <c r="J37" s="8" t="e">
        <f t="shared" ref="J37" si="42">I37/I$43</f>
        <v>#DIV/0!</v>
      </c>
      <c r="K37" s="44">
        <v>0</v>
      </c>
      <c r="L37" s="8" t="e">
        <f t="shared" ref="L37" si="43">K37/K$43</f>
        <v>#DIV/0!</v>
      </c>
    </row>
    <row r="38" spans="2:17" s="1" customFormat="1" x14ac:dyDescent="0.25">
      <c r="B38" s="57" t="s">
        <v>32</v>
      </c>
      <c r="C38" s="44">
        <v>0</v>
      </c>
      <c r="D38" s="8" t="e">
        <f t="shared" si="25"/>
        <v>#DIV/0!</v>
      </c>
      <c r="E38" s="44">
        <v>0</v>
      </c>
      <c r="F38" s="8" t="e">
        <f t="shared" si="25"/>
        <v>#DIV/0!</v>
      </c>
      <c r="G38" s="44">
        <v>0</v>
      </c>
      <c r="H38" s="8" t="e">
        <f t="shared" ref="H38" si="44">G38/G$43</f>
        <v>#DIV/0!</v>
      </c>
      <c r="I38" s="44">
        <v>0</v>
      </c>
      <c r="J38" s="8" t="e">
        <f t="shared" ref="J38" si="45">I38/I$43</f>
        <v>#DIV/0!</v>
      </c>
      <c r="K38" s="44">
        <v>0</v>
      </c>
      <c r="L38" s="8" t="e">
        <f t="shared" ref="L38" si="46">K38/K$43</f>
        <v>#DIV/0!</v>
      </c>
    </row>
    <row r="39" spans="2:17" s="1" customFormat="1" x14ac:dyDescent="0.25">
      <c r="B39" s="57" t="s">
        <v>33</v>
      </c>
      <c r="C39" s="44">
        <v>0</v>
      </c>
      <c r="D39" s="8" t="e">
        <f t="shared" si="25"/>
        <v>#DIV/0!</v>
      </c>
      <c r="E39" s="44">
        <v>0</v>
      </c>
      <c r="F39" s="8" t="e">
        <f t="shared" si="25"/>
        <v>#DIV/0!</v>
      </c>
      <c r="G39" s="44">
        <v>0</v>
      </c>
      <c r="H39" s="8" t="e">
        <f t="shared" ref="H39" si="47">G39/G$43</f>
        <v>#DIV/0!</v>
      </c>
      <c r="I39" s="44">
        <v>0</v>
      </c>
      <c r="J39" s="8" t="e">
        <f t="shared" ref="J39" si="48">I39/I$43</f>
        <v>#DIV/0!</v>
      </c>
      <c r="K39" s="44">
        <v>0</v>
      </c>
      <c r="L39" s="8" t="e">
        <f t="shared" ref="L39" si="49">K39/K$43</f>
        <v>#DIV/0!</v>
      </c>
    </row>
    <row r="40" spans="2:17" s="1" customFormat="1" x14ac:dyDescent="0.25">
      <c r="B40" s="63" t="s">
        <v>34</v>
      </c>
      <c r="C40" s="44">
        <v>0</v>
      </c>
      <c r="D40" s="8" t="e">
        <f t="shared" si="25"/>
        <v>#DIV/0!</v>
      </c>
      <c r="E40" s="44">
        <v>0</v>
      </c>
      <c r="F40" s="8" t="e">
        <f t="shared" si="25"/>
        <v>#DIV/0!</v>
      </c>
      <c r="G40" s="44">
        <v>0</v>
      </c>
      <c r="H40" s="8" t="e">
        <f t="shared" ref="H40" si="50">G40/G$43</f>
        <v>#DIV/0!</v>
      </c>
      <c r="I40" s="44">
        <v>0</v>
      </c>
      <c r="J40" s="8" t="e">
        <f t="shared" ref="J40" si="51">I40/I$43</f>
        <v>#DIV/0!</v>
      </c>
      <c r="K40" s="44">
        <v>0</v>
      </c>
      <c r="L40" s="8" t="e">
        <f t="shared" ref="L40" si="52">K40/K$43</f>
        <v>#DIV/0!</v>
      </c>
    </row>
    <row r="41" spans="2:17" s="1" customFormat="1" ht="30" x14ac:dyDescent="0.25">
      <c r="B41" s="62" t="s">
        <v>24</v>
      </c>
      <c r="C41" s="44">
        <v>0</v>
      </c>
      <c r="D41" s="8" t="e">
        <f t="shared" si="25"/>
        <v>#DIV/0!</v>
      </c>
      <c r="E41" s="44">
        <v>0</v>
      </c>
      <c r="F41" s="8" t="e">
        <f t="shared" si="25"/>
        <v>#DIV/0!</v>
      </c>
      <c r="G41" s="44">
        <v>0</v>
      </c>
      <c r="H41" s="8" t="e">
        <f t="shared" ref="H41" si="53">G41/G$43</f>
        <v>#DIV/0!</v>
      </c>
      <c r="I41" s="44">
        <v>0</v>
      </c>
      <c r="J41" s="8" t="e">
        <f t="shared" ref="J41" si="54">I41/I$43</f>
        <v>#DIV/0!</v>
      </c>
      <c r="K41" s="44">
        <v>0</v>
      </c>
      <c r="L41" s="8" t="e">
        <f t="shared" ref="L41" si="55">K41/K$43</f>
        <v>#DIV/0!</v>
      </c>
    </row>
    <row r="42" spans="2:17" s="1" customFormat="1" ht="30" x14ac:dyDescent="0.25">
      <c r="B42" s="62" t="s">
        <v>24</v>
      </c>
      <c r="C42" s="44">
        <v>0</v>
      </c>
      <c r="D42" s="8" t="e">
        <f t="shared" si="25"/>
        <v>#DIV/0!</v>
      </c>
      <c r="E42" s="44">
        <v>0</v>
      </c>
      <c r="F42" s="8" t="e">
        <f t="shared" si="25"/>
        <v>#DIV/0!</v>
      </c>
      <c r="G42" s="44">
        <v>0</v>
      </c>
      <c r="H42" s="8" t="e">
        <f t="shared" ref="H42" si="56">G42/G$43</f>
        <v>#DIV/0!</v>
      </c>
      <c r="I42" s="44">
        <v>0</v>
      </c>
      <c r="J42" s="8" t="e">
        <f t="shared" ref="J42" si="57">I42/I$43</f>
        <v>#DIV/0!</v>
      </c>
      <c r="K42" s="44">
        <v>0</v>
      </c>
      <c r="L42" s="8" t="e">
        <f t="shared" ref="L42" si="58">K42/K$43</f>
        <v>#DIV/0!</v>
      </c>
    </row>
    <row r="43" spans="2:17" s="16" customFormat="1" x14ac:dyDescent="0.25">
      <c r="B43" s="61" t="s">
        <v>35</v>
      </c>
      <c r="C43" s="48">
        <f>C29+C19</f>
        <v>0</v>
      </c>
      <c r="D43" s="14" t="e">
        <f>C43/C7</f>
        <v>#DIV/0!</v>
      </c>
      <c r="E43" s="48">
        <f>E29+E19</f>
        <v>0</v>
      </c>
      <c r="F43" s="14" t="e">
        <f>E43/E7</f>
        <v>#DIV/0!</v>
      </c>
      <c r="G43" s="48">
        <f>G29+G19</f>
        <v>0</v>
      </c>
      <c r="H43" s="14" t="e">
        <f>G43/G7</f>
        <v>#DIV/0!</v>
      </c>
      <c r="I43" s="48">
        <f>I29+I19</f>
        <v>0</v>
      </c>
      <c r="J43" s="14" t="e">
        <f>I43/I7</f>
        <v>#DIV/0!</v>
      </c>
      <c r="K43" s="48">
        <f>K29+K19</f>
        <v>0</v>
      </c>
      <c r="L43" s="14" t="e">
        <f>K43/K7</f>
        <v>#DIV/0!</v>
      </c>
    </row>
    <row r="44" spans="2:17" s="17" customFormat="1" x14ac:dyDescent="0.25">
      <c r="B44" s="59"/>
      <c r="C44" s="50"/>
      <c r="D44" s="18"/>
      <c r="E44" s="50"/>
      <c r="F44" s="18"/>
      <c r="G44" s="50"/>
      <c r="H44" s="18"/>
      <c r="I44" s="50"/>
      <c r="J44" s="18"/>
      <c r="K44" s="50"/>
      <c r="L44" s="18"/>
    </row>
    <row r="45" spans="2:17" s="1" customFormat="1" ht="30" x14ac:dyDescent="0.25">
      <c r="B45" s="57" t="s">
        <v>40</v>
      </c>
      <c r="C45" s="43">
        <f>C17-C43</f>
        <v>0</v>
      </c>
      <c r="D45" s="18"/>
      <c r="E45" s="43">
        <f>E17-E43</f>
        <v>0</v>
      </c>
      <c r="F45" s="18"/>
      <c r="G45" s="43">
        <f>G17-G43</f>
        <v>0</v>
      </c>
      <c r="H45" s="18"/>
      <c r="I45" s="43">
        <f>I17-I43</f>
        <v>0</v>
      </c>
      <c r="J45" s="18"/>
      <c r="K45" s="43">
        <f>K17-K43</f>
        <v>0</v>
      </c>
      <c r="L45" s="18"/>
    </row>
    <row r="46" spans="2:17" s="1" customFormat="1" x14ac:dyDescent="0.25">
      <c r="B46" s="57" t="s">
        <v>41</v>
      </c>
      <c r="C46" s="51">
        <v>0</v>
      </c>
      <c r="D46" s="18"/>
      <c r="E46" s="50">
        <v>0</v>
      </c>
      <c r="F46" s="18"/>
      <c r="G46" s="50">
        <v>0</v>
      </c>
      <c r="H46" s="18"/>
      <c r="I46" s="50">
        <v>0</v>
      </c>
      <c r="J46" s="18"/>
      <c r="K46" s="50">
        <v>0</v>
      </c>
      <c r="L46" s="18"/>
    </row>
    <row r="47" spans="2:17" s="1" customFormat="1" x14ac:dyDescent="0.25">
      <c r="B47" s="64" t="s">
        <v>50</v>
      </c>
      <c r="C47" s="51">
        <f>(C45-C46)*15%</f>
        <v>0</v>
      </c>
      <c r="D47" s="19"/>
      <c r="E47" s="56">
        <f>(E45-E46)*15%</f>
        <v>0</v>
      </c>
      <c r="F47" s="19"/>
      <c r="G47" s="56">
        <f>(G45-G46)*15%</f>
        <v>0</v>
      </c>
      <c r="H47" s="19"/>
      <c r="I47" s="56">
        <f>(I45-I46)*15%</f>
        <v>0</v>
      </c>
      <c r="J47" s="19"/>
      <c r="K47" s="56">
        <f>(K45-K46)*15%</f>
        <v>0</v>
      </c>
      <c r="L47" s="19"/>
    </row>
    <row r="48" spans="2:17" s="2" customFormat="1" ht="30" x14ac:dyDescent="0.25">
      <c r="B48" s="65" t="s">
        <v>42</v>
      </c>
      <c r="C48" s="52">
        <f>C45-C46-C47</f>
        <v>0</v>
      </c>
      <c r="D48" s="20"/>
      <c r="E48" s="52">
        <f>E45-E46-E47</f>
        <v>0</v>
      </c>
      <c r="F48" s="20"/>
      <c r="G48" s="52">
        <f>G45-G46-G47</f>
        <v>0</v>
      </c>
      <c r="H48" s="20"/>
      <c r="I48" s="52">
        <f>I45-I46-I47</f>
        <v>0</v>
      </c>
      <c r="J48" s="20"/>
      <c r="K48" s="52">
        <f>K45-K46-K47</f>
        <v>0</v>
      </c>
      <c r="L48" s="20"/>
    </row>
    <row r="49" spans="2:12" s="1" customFormat="1" x14ac:dyDescent="0.25">
      <c r="B49" s="57" t="s">
        <v>48</v>
      </c>
      <c r="C49" s="45"/>
      <c r="D49" s="18"/>
      <c r="E49" s="45"/>
      <c r="F49" s="18"/>
      <c r="G49" s="45"/>
      <c r="H49" s="18"/>
      <c r="I49" s="45"/>
      <c r="J49" s="18"/>
      <c r="K49" s="45"/>
      <c r="L49" s="18"/>
    </row>
    <row r="50" spans="2:12" s="1" customFormat="1" ht="30" x14ac:dyDescent="0.25">
      <c r="B50" s="64" t="s">
        <v>36</v>
      </c>
      <c r="C50" s="53">
        <f>C48-C49</f>
        <v>0</v>
      </c>
      <c r="D50" s="19"/>
      <c r="E50" s="53">
        <f>E48-E49</f>
        <v>0</v>
      </c>
      <c r="F50" s="19"/>
      <c r="G50" s="53">
        <f>G48-G49</f>
        <v>0</v>
      </c>
      <c r="H50" s="19"/>
      <c r="I50" s="53">
        <f>I48-I49</f>
        <v>0</v>
      </c>
      <c r="J50" s="19"/>
      <c r="K50" s="53">
        <f>K48-K49</f>
        <v>0</v>
      </c>
      <c r="L50" s="19"/>
    </row>
    <row r="51" spans="2:12" s="1" customFormat="1" x14ac:dyDescent="0.25">
      <c r="B51" s="7"/>
      <c r="C51" s="39"/>
      <c r="D51" s="3"/>
      <c r="E51" s="39"/>
      <c r="F51" s="3"/>
      <c r="G51" s="39"/>
      <c r="H51" s="3"/>
      <c r="I51" s="39"/>
      <c r="J51" s="3"/>
      <c r="K51" s="39"/>
      <c r="L51" s="3"/>
    </row>
    <row r="52" spans="2:12" s="1" customFormat="1" x14ac:dyDescent="0.25">
      <c r="B52" s="7"/>
      <c r="C52" s="39"/>
      <c r="D52" s="3"/>
      <c r="E52" s="39"/>
      <c r="F52" s="3"/>
      <c r="G52" s="39"/>
      <c r="H52" s="3"/>
      <c r="I52" s="39"/>
      <c r="J52" s="3"/>
      <c r="K52" s="39"/>
      <c r="L52" s="3"/>
    </row>
    <row r="54" spans="2:12" s="23" customFormat="1" x14ac:dyDescent="0.25">
      <c r="B54" s="24"/>
      <c r="C54" s="54"/>
      <c r="D54" s="25"/>
      <c r="E54" s="54"/>
      <c r="F54" s="25"/>
      <c r="G54" s="54"/>
      <c r="H54" s="25"/>
      <c r="I54" s="54"/>
      <c r="J54" s="25"/>
      <c r="K54" s="54"/>
      <c r="L54" s="25"/>
    </row>
    <row r="55" spans="2:12" s="23" customFormat="1" x14ac:dyDescent="0.25">
      <c r="B55" s="21"/>
      <c r="C55" s="54"/>
      <c r="D55" s="26"/>
      <c r="E55" s="54"/>
      <c r="F55" s="26"/>
      <c r="G55" s="54"/>
      <c r="H55" s="26"/>
      <c r="I55" s="54"/>
      <c r="J55" s="26"/>
      <c r="K55" s="54"/>
      <c r="L55" s="26"/>
    </row>
    <row r="56" spans="2:12" s="23" customFormat="1" x14ac:dyDescent="0.25">
      <c r="B56" s="21"/>
      <c r="C56" s="54"/>
      <c r="D56" s="26"/>
      <c r="E56" s="54"/>
      <c r="F56" s="26"/>
      <c r="G56" s="54"/>
      <c r="H56" s="26"/>
      <c r="I56" s="54"/>
      <c r="J56" s="26"/>
      <c r="K56" s="54"/>
      <c r="L56" s="26"/>
    </row>
  </sheetData>
  <mergeCells count="3">
    <mergeCell ref="E2:E3"/>
    <mergeCell ref="F2:F3"/>
    <mergeCell ref="G2:G3"/>
  </mergeCells>
  <dataValidations count="1">
    <dataValidation type="custom" allowBlank="1" showInputMessage="1" showErrorMessage="1" errorTitle="Invalid" error="It is not possible to draw Dividends from Net Loss!" sqref="C49 IY49 SU49 ACQ49 AMM49 AWI49 BGE49 BQA49 BZW49 CJS49 CTO49 DDK49 DNG49 DXC49 EGY49 EQU49 FAQ49 FKM49 FUI49 GEE49 GOA49 GXW49 HHS49 HRO49 IBK49 ILG49 IVC49 JEY49 JOU49 JYQ49 KIM49 KSI49 LCE49 LMA49 LVW49 MFS49 MPO49 MZK49 NJG49 NTC49 OCY49 OMU49 OWQ49 PGM49 PQI49 QAE49 QKA49 QTW49 RDS49 RNO49 RXK49 SHG49 SRC49 TAY49 TKU49 TUQ49 UEM49 UOI49 UYE49 VIA49 VRW49 WBS49 WLO49 WVK49 C65585 IY65585 SU65585 ACQ65585 AMM65585 AWI65585 BGE65585 BQA65585 BZW65585 CJS65585 CTO65585 DDK65585 DNG65585 DXC65585 EGY65585 EQU65585 FAQ65585 FKM65585 FUI65585 GEE65585 GOA65585 GXW65585 HHS65585 HRO65585 IBK65585 ILG65585 IVC65585 JEY65585 JOU65585 JYQ65585 KIM65585 KSI65585 LCE65585 LMA65585 LVW65585 MFS65585 MPO65585 MZK65585 NJG65585 NTC65585 OCY65585 OMU65585 OWQ65585 PGM65585 PQI65585 QAE65585 QKA65585 QTW65585 RDS65585 RNO65585 RXK65585 SHG65585 SRC65585 TAY65585 TKU65585 TUQ65585 UEM65585 UOI65585 UYE65585 VIA65585 VRW65585 WBS65585 WLO65585 WVK65585 C131121 IY131121 SU131121 ACQ131121 AMM131121 AWI131121 BGE131121 BQA131121 BZW131121 CJS131121 CTO131121 DDK131121 DNG131121 DXC131121 EGY131121 EQU131121 FAQ131121 FKM131121 FUI131121 GEE131121 GOA131121 GXW131121 HHS131121 HRO131121 IBK131121 ILG131121 IVC131121 JEY131121 JOU131121 JYQ131121 KIM131121 KSI131121 LCE131121 LMA131121 LVW131121 MFS131121 MPO131121 MZK131121 NJG131121 NTC131121 OCY131121 OMU131121 OWQ131121 PGM131121 PQI131121 QAE131121 QKA131121 QTW131121 RDS131121 RNO131121 RXK131121 SHG131121 SRC131121 TAY131121 TKU131121 TUQ131121 UEM131121 UOI131121 UYE131121 VIA131121 VRW131121 WBS131121 WLO131121 WVK131121 C196657 IY196657 SU196657 ACQ196657 AMM196657 AWI196657 BGE196657 BQA196657 BZW196657 CJS196657 CTO196657 DDK196657 DNG196657 DXC196657 EGY196657 EQU196657 FAQ196657 FKM196657 FUI196657 GEE196657 GOA196657 GXW196657 HHS196657 HRO196657 IBK196657 ILG196657 IVC196657 JEY196657 JOU196657 JYQ196657 KIM196657 KSI196657 LCE196657 LMA196657 LVW196657 MFS196657 MPO196657 MZK196657 NJG196657 NTC196657 OCY196657 OMU196657 OWQ196657 PGM196657 PQI196657 QAE196657 QKA196657 QTW196657 RDS196657 RNO196657 RXK196657 SHG196657 SRC196657 TAY196657 TKU196657 TUQ196657 UEM196657 UOI196657 UYE196657 VIA196657 VRW196657 WBS196657 WLO196657 WVK196657 C262193 IY262193 SU262193 ACQ262193 AMM262193 AWI262193 BGE262193 BQA262193 BZW262193 CJS262193 CTO262193 DDK262193 DNG262193 DXC262193 EGY262193 EQU262193 FAQ262193 FKM262193 FUI262193 GEE262193 GOA262193 GXW262193 HHS262193 HRO262193 IBK262193 ILG262193 IVC262193 JEY262193 JOU262193 JYQ262193 KIM262193 KSI262193 LCE262193 LMA262193 LVW262193 MFS262193 MPO262193 MZK262193 NJG262193 NTC262193 OCY262193 OMU262193 OWQ262193 PGM262193 PQI262193 QAE262193 QKA262193 QTW262193 RDS262193 RNO262193 RXK262193 SHG262193 SRC262193 TAY262193 TKU262193 TUQ262193 UEM262193 UOI262193 UYE262193 VIA262193 VRW262193 WBS262193 WLO262193 WVK262193 C327729 IY327729 SU327729 ACQ327729 AMM327729 AWI327729 BGE327729 BQA327729 BZW327729 CJS327729 CTO327729 DDK327729 DNG327729 DXC327729 EGY327729 EQU327729 FAQ327729 FKM327729 FUI327729 GEE327729 GOA327729 GXW327729 HHS327729 HRO327729 IBK327729 ILG327729 IVC327729 JEY327729 JOU327729 JYQ327729 KIM327729 KSI327729 LCE327729 LMA327729 LVW327729 MFS327729 MPO327729 MZK327729 NJG327729 NTC327729 OCY327729 OMU327729 OWQ327729 PGM327729 PQI327729 QAE327729 QKA327729 QTW327729 RDS327729 RNO327729 RXK327729 SHG327729 SRC327729 TAY327729 TKU327729 TUQ327729 UEM327729 UOI327729 UYE327729 VIA327729 VRW327729 WBS327729 WLO327729 WVK327729 C393265 IY393265 SU393265 ACQ393265 AMM393265 AWI393265 BGE393265 BQA393265 BZW393265 CJS393265 CTO393265 DDK393265 DNG393265 DXC393265 EGY393265 EQU393265 FAQ393265 FKM393265 FUI393265 GEE393265 GOA393265 GXW393265 HHS393265 HRO393265 IBK393265 ILG393265 IVC393265 JEY393265 JOU393265 JYQ393265 KIM393265 KSI393265 LCE393265 LMA393265 LVW393265 MFS393265 MPO393265 MZK393265 NJG393265 NTC393265 OCY393265 OMU393265 OWQ393265 PGM393265 PQI393265 QAE393265 QKA393265 QTW393265 RDS393265 RNO393265 RXK393265 SHG393265 SRC393265 TAY393265 TKU393265 TUQ393265 UEM393265 UOI393265 UYE393265 VIA393265 VRW393265 WBS393265 WLO393265 WVK393265 C458801 IY458801 SU458801 ACQ458801 AMM458801 AWI458801 BGE458801 BQA458801 BZW458801 CJS458801 CTO458801 DDK458801 DNG458801 DXC458801 EGY458801 EQU458801 FAQ458801 FKM458801 FUI458801 GEE458801 GOA458801 GXW458801 HHS458801 HRO458801 IBK458801 ILG458801 IVC458801 JEY458801 JOU458801 JYQ458801 KIM458801 KSI458801 LCE458801 LMA458801 LVW458801 MFS458801 MPO458801 MZK458801 NJG458801 NTC458801 OCY458801 OMU458801 OWQ458801 PGM458801 PQI458801 QAE458801 QKA458801 QTW458801 RDS458801 RNO458801 RXK458801 SHG458801 SRC458801 TAY458801 TKU458801 TUQ458801 UEM458801 UOI458801 UYE458801 VIA458801 VRW458801 WBS458801 WLO458801 WVK458801 C524337 IY524337 SU524337 ACQ524337 AMM524337 AWI524337 BGE524337 BQA524337 BZW524337 CJS524337 CTO524337 DDK524337 DNG524337 DXC524337 EGY524337 EQU524337 FAQ524337 FKM524337 FUI524337 GEE524337 GOA524337 GXW524337 HHS524337 HRO524337 IBK524337 ILG524337 IVC524337 JEY524337 JOU524337 JYQ524337 KIM524337 KSI524337 LCE524337 LMA524337 LVW524337 MFS524337 MPO524337 MZK524337 NJG524337 NTC524337 OCY524337 OMU524337 OWQ524337 PGM524337 PQI524337 QAE524337 QKA524337 QTW524337 RDS524337 RNO524337 RXK524337 SHG524337 SRC524337 TAY524337 TKU524337 TUQ524337 UEM524337 UOI524337 UYE524337 VIA524337 VRW524337 WBS524337 WLO524337 WVK524337 C589873 IY589873 SU589873 ACQ589873 AMM589873 AWI589873 BGE589873 BQA589873 BZW589873 CJS589873 CTO589873 DDK589873 DNG589873 DXC589873 EGY589873 EQU589873 FAQ589873 FKM589873 FUI589873 GEE589873 GOA589873 GXW589873 HHS589873 HRO589873 IBK589873 ILG589873 IVC589873 JEY589873 JOU589873 JYQ589873 KIM589873 KSI589873 LCE589873 LMA589873 LVW589873 MFS589873 MPO589873 MZK589873 NJG589873 NTC589873 OCY589873 OMU589873 OWQ589873 PGM589873 PQI589873 QAE589873 QKA589873 QTW589873 RDS589873 RNO589873 RXK589873 SHG589873 SRC589873 TAY589873 TKU589873 TUQ589873 UEM589873 UOI589873 UYE589873 VIA589873 VRW589873 WBS589873 WLO589873 WVK589873 C655409 IY655409 SU655409 ACQ655409 AMM655409 AWI655409 BGE655409 BQA655409 BZW655409 CJS655409 CTO655409 DDK655409 DNG655409 DXC655409 EGY655409 EQU655409 FAQ655409 FKM655409 FUI655409 GEE655409 GOA655409 GXW655409 HHS655409 HRO655409 IBK655409 ILG655409 IVC655409 JEY655409 JOU655409 JYQ655409 KIM655409 KSI655409 LCE655409 LMA655409 LVW655409 MFS655409 MPO655409 MZK655409 NJG655409 NTC655409 OCY655409 OMU655409 OWQ655409 PGM655409 PQI655409 QAE655409 QKA655409 QTW655409 RDS655409 RNO655409 RXK655409 SHG655409 SRC655409 TAY655409 TKU655409 TUQ655409 UEM655409 UOI655409 UYE655409 VIA655409 VRW655409 WBS655409 WLO655409 WVK655409 C720945 IY720945 SU720945 ACQ720945 AMM720945 AWI720945 BGE720945 BQA720945 BZW720945 CJS720945 CTO720945 DDK720945 DNG720945 DXC720945 EGY720945 EQU720945 FAQ720945 FKM720945 FUI720945 GEE720945 GOA720945 GXW720945 HHS720945 HRO720945 IBK720945 ILG720945 IVC720945 JEY720945 JOU720945 JYQ720945 KIM720945 KSI720945 LCE720945 LMA720945 LVW720945 MFS720945 MPO720945 MZK720945 NJG720945 NTC720945 OCY720945 OMU720945 OWQ720945 PGM720945 PQI720945 QAE720945 QKA720945 QTW720945 RDS720945 RNO720945 RXK720945 SHG720945 SRC720945 TAY720945 TKU720945 TUQ720945 UEM720945 UOI720945 UYE720945 VIA720945 VRW720945 WBS720945 WLO720945 WVK720945 C786481 IY786481 SU786481 ACQ786481 AMM786481 AWI786481 BGE786481 BQA786481 BZW786481 CJS786481 CTO786481 DDK786481 DNG786481 DXC786481 EGY786481 EQU786481 FAQ786481 FKM786481 FUI786481 GEE786481 GOA786481 GXW786481 HHS786481 HRO786481 IBK786481 ILG786481 IVC786481 JEY786481 JOU786481 JYQ786481 KIM786481 KSI786481 LCE786481 LMA786481 LVW786481 MFS786481 MPO786481 MZK786481 NJG786481 NTC786481 OCY786481 OMU786481 OWQ786481 PGM786481 PQI786481 QAE786481 QKA786481 QTW786481 RDS786481 RNO786481 RXK786481 SHG786481 SRC786481 TAY786481 TKU786481 TUQ786481 UEM786481 UOI786481 UYE786481 VIA786481 VRW786481 WBS786481 WLO786481 WVK786481 C852017 IY852017 SU852017 ACQ852017 AMM852017 AWI852017 BGE852017 BQA852017 BZW852017 CJS852017 CTO852017 DDK852017 DNG852017 DXC852017 EGY852017 EQU852017 FAQ852017 FKM852017 FUI852017 GEE852017 GOA852017 GXW852017 HHS852017 HRO852017 IBK852017 ILG852017 IVC852017 JEY852017 JOU852017 JYQ852017 KIM852017 KSI852017 LCE852017 LMA852017 LVW852017 MFS852017 MPO852017 MZK852017 NJG852017 NTC852017 OCY852017 OMU852017 OWQ852017 PGM852017 PQI852017 QAE852017 QKA852017 QTW852017 RDS852017 RNO852017 RXK852017 SHG852017 SRC852017 TAY852017 TKU852017 TUQ852017 UEM852017 UOI852017 UYE852017 VIA852017 VRW852017 WBS852017 WLO852017 WVK852017 C917553 IY917553 SU917553 ACQ917553 AMM917553 AWI917553 BGE917553 BQA917553 BZW917553 CJS917553 CTO917553 DDK917553 DNG917553 DXC917553 EGY917553 EQU917553 FAQ917553 FKM917553 FUI917553 GEE917553 GOA917553 GXW917553 HHS917553 HRO917553 IBK917553 ILG917553 IVC917553 JEY917553 JOU917553 JYQ917553 KIM917553 KSI917553 LCE917553 LMA917553 LVW917553 MFS917553 MPO917553 MZK917553 NJG917553 NTC917553 OCY917553 OMU917553 OWQ917553 PGM917553 PQI917553 QAE917553 QKA917553 QTW917553 RDS917553 RNO917553 RXK917553 SHG917553 SRC917553 TAY917553 TKU917553 TUQ917553 UEM917553 UOI917553 UYE917553 VIA917553 VRW917553 WBS917553 WLO917553 WVK917553 C983089 IY983089 SU983089 ACQ983089 AMM983089 AWI983089 BGE983089 BQA983089 BZW983089 CJS983089 CTO983089 DDK983089 DNG983089 DXC983089 EGY983089 EQU983089 FAQ983089 FKM983089 FUI983089 GEE983089 GOA983089 GXW983089 HHS983089 HRO983089 IBK983089 ILG983089 IVC983089 JEY983089 JOU983089 JYQ983089 KIM983089 KSI983089 LCE983089 LMA983089 LVW983089 MFS983089 MPO983089 MZK983089 NJG983089 NTC983089 OCY983089 OMU983089 OWQ983089 PGM983089 PQI983089 QAE983089 QKA983089 QTW983089 RDS983089 RNO983089 RXK983089 SHG983089 SRC983089 TAY983089 TKU983089 TUQ983089 UEM983089 UOI983089 UYE983089 VIA983089 VRW983089 WBS983089 WLO983089 WVK983089 G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I65585 JE65585 TA65585 ACW65585 AMS65585 AWO65585 BGK65585 BQG65585 CAC65585 CJY65585 CTU65585 DDQ65585 DNM65585 DXI65585 EHE65585 ERA65585 FAW65585 FKS65585 FUO65585 GEK65585 GOG65585 GYC65585 HHY65585 HRU65585 IBQ65585 ILM65585 IVI65585 JFE65585 JPA65585 JYW65585 KIS65585 KSO65585 LCK65585 LMG65585 LWC65585 MFY65585 MPU65585 MZQ65585 NJM65585 NTI65585 ODE65585 ONA65585 OWW65585 PGS65585 PQO65585 QAK65585 QKG65585 QUC65585 RDY65585 RNU65585 RXQ65585 SHM65585 SRI65585 TBE65585 TLA65585 TUW65585 UES65585 UOO65585 UYK65585 VIG65585 VSC65585 WBY65585 WLU65585 WVQ65585 I131121 JE131121 TA131121 ACW131121 AMS131121 AWO131121 BGK131121 BQG131121 CAC131121 CJY131121 CTU131121 DDQ131121 DNM131121 DXI131121 EHE131121 ERA131121 FAW131121 FKS131121 FUO131121 GEK131121 GOG131121 GYC131121 HHY131121 HRU131121 IBQ131121 ILM131121 IVI131121 JFE131121 JPA131121 JYW131121 KIS131121 KSO131121 LCK131121 LMG131121 LWC131121 MFY131121 MPU131121 MZQ131121 NJM131121 NTI131121 ODE131121 ONA131121 OWW131121 PGS131121 PQO131121 QAK131121 QKG131121 QUC131121 RDY131121 RNU131121 RXQ131121 SHM131121 SRI131121 TBE131121 TLA131121 TUW131121 UES131121 UOO131121 UYK131121 VIG131121 VSC131121 WBY131121 WLU131121 WVQ131121 I196657 JE196657 TA196657 ACW196657 AMS196657 AWO196657 BGK196657 BQG196657 CAC196657 CJY196657 CTU196657 DDQ196657 DNM196657 DXI196657 EHE196657 ERA196657 FAW196657 FKS196657 FUO196657 GEK196657 GOG196657 GYC196657 HHY196657 HRU196657 IBQ196657 ILM196657 IVI196657 JFE196657 JPA196657 JYW196657 KIS196657 KSO196657 LCK196657 LMG196657 LWC196657 MFY196657 MPU196657 MZQ196657 NJM196657 NTI196657 ODE196657 ONA196657 OWW196657 PGS196657 PQO196657 QAK196657 QKG196657 QUC196657 RDY196657 RNU196657 RXQ196657 SHM196657 SRI196657 TBE196657 TLA196657 TUW196657 UES196657 UOO196657 UYK196657 VIG196657 VSC196657 WBY196657 WLU196657 WVQ196657 I262193 JE262193 TA262193 ACW262193 AMS262193 AWO262193 BGK262193 BQG262193 CAC262193 CJY262193 CTU262193 DDQ262193 DNM262193 DXI262193 EHE262193 ERA262193 FAW262193 FKS262193 FUO262193 GEK262193 GOG262193 GYC262193 HHY262193 HRU262193 IBQ262193 ILM262193 IVI262193 JFE262193 JPA262193 JYW262193 KIS262193 KSO262193 LCK262193 LMG262193 LWC262193 MFY262193 MPU262193 MZQ262193 NJM262193 NTI262193 ODE262193 ONA262193 OWW262193 PGS262193 PQO262193 QAK262193 QKG262193 QUC262193 RDY262193 RNU262193 RXQ262193 SHM262193 SRI262193 TBE262193 TLA262193 TUW262193 UES262193 UOO262193 UYK262193 VIG262193 VSC262193 WBY262193 WLU262193 WVQ262193 I327729 JE327729 TA327729 ACW327729 AMS327729 AWO327729 BGK327729 BQG327729 CAC327729 CJY327729 CTU327729 DDQ327729 DNM327729 DXI327729 EHE327729 ERA327729 FAW327729 FKS327729 FUO327729 GEK327729 GOG327729 GYC327729 HHY327729 HRU327729 IBQ327729 ILM327729 IVI327729 JFE327729 JPA327729 JYW327729 KIS327729 KSO327729 LCK327729 LMG327729 LWC327729 MFY327729 MPU327729 MZQ327729 NJM327729 NTI327729 ODE327729 ONA327729 OWW327729 PGS327729 PQO327729 QAK327729 QKG327729 QUC327729 RDY327729 RNU327729 RXQ327729 SHM327729 SRI327729 TBE327729 TLA327729 TUW327729 UES327729 UOO327729 UYK327729 VIG327729 VSC327729 WBY327729 WLU327729 WVQ327729 I393265 JE393265 TA393265 ACW393265 AMS393265 AWO393265 BGK393265 BQG393265 CAC393265 CJY393265 CTU393265 DDQ393265 DNM393265 DXI393265 EHE393265 ERA393265 FAW393265 FKS393265 FUO393265 GEK393265 GOG393265 GYC393265 HHY393265 HRU393265 IBQ393265 ILM393265 IVI393265 JFE393265 JPA393265 JYW393265 KIS393265 KSO393265 LCK393265 LMG393265 LWC393265 MFY393265 MPU393265 MZQ393265 NJM393265 NTI393265 ODE393265 ONA393265 OWW393265 PGS393265 PQO393265 QAK393265 QKG393265 QUC393265 RDY393265 RNU393265 RXQ393265 SHM393265 SRI393265 TBE393265 TLA393265 TUW393265 UES393265 UOO393265 UYK393265 VIG393265 VSC393265 WBY393265 WLU393265 WVQ393265 I458801 JE458801 TA458801 ACW458801 AMS458801 AWO458801 BGK458801 BQG458801 CAC458801 CJY458801 CTU458801 DDQ458801 DNM458801 DXI458801 EHE458801 ERA458801 FAW458801 FKS458801 FUO458801 GEK458801 GOG458801 GYC458801 HHY458801 HRU458801 IBQ458801 ILM458801 IVI458801 JFE458801 JPA458801 JYW458801 KIS458801 KSO458801 LCK458801 LMG458801 LWC458801 MFY458801 MPU458801 MZQ458801 NJM458801 NTI458801 ODE458801 ONA458801 OWW458801 PGS458801 PQO458801 QAK458801 QKG458801 QUC458801 RDY458801 RNU458801 RXQ458801 SHM458801 SRI458801 TBE458801 TLA458801 TUW458801 UES458801 UOO458801 UYK458801 VIG458801 VSC458801 WBY458801 WLU458801 WVQ458801 I524337 JE524337 TA524337 ACW524337 AMS524337 AWO524337 BGK524337 BQG524337 CAC524337 CJY524337 CTU524337 DDQ524337 DNM524337 DXI524337 EHE524337 ERA524337 FAW524337 FKS524337 FUO524337 GEK524337 GOG524337 GYC524337 HHY524337 HRU524337 IBQ524337 ILM524337 IVI524337 JFE524337 JPA524337 JYW524337 KIS524337 KSO524337 LCK524337 LMG524337 LWC524337 MFY524337 MPU524337 MZQ524337 NJM524337 NTI524337 ODE524337 ONA524337 OWW524337 PGS524337 PQO524337 QAK524337 QKG524337 QUC524337 RDY524337 RNU524337 RXQ524337 SHM524337 SRI524337 TBE524337 TLA524337 TUW524337 UES524337 UOO524337 UYK524337 VIG524337 VSC524337 WBY524337 WLU524337 WVQ524337 I589873 JE589873 TA589873 ACW589873 AMS589873 AWO589873 BGK589873 BQG589873 CAC589873 CJY589873 CTU589873 DDQ589873 DNM589873 DXI589873 EHE589873 ERA589873 FAW589873 FKS589873 FUO589873 GEK589873 GOG589873 GYC589873 HHY589873 HRU589873 IBQ589873 ILM589873 IVI589873 JFE589873 JPA589873 JYW589873 KIS589873 KSO589873 LCK589873 LMG589873 LWC589873 MFY589873 MPU589873 MZQ589873 NJM589873 NTI589873 ODE589873 ONA589873 OWW589873 PGS589873 PQO589873 QAK589873 QKG589873 QUC589873 RDY589873 RNU589873 RXQ589873 SHM589873 SRI589873 TBE589873 TLA589873 TUW589873 UES589873 UOO589873 UYK589873 VIG589873 VSC589873 WBY589873 WLU589873 WVQ589873 I655409 JE655409 TA655409 ACW655409 AMS655409 AWO655409 BGK655409 BQG655409 CAC655409 CJY655409 CTU655409 DDQ655409 DNM655409 DXI655409 EHE655409 ERA655409 FAW655409 FKS655409 FUO655409 GEK655409 GOG655409 GYC655409 HHY655409 HRU655409 IBQ655409 ILM655409 IVI655409 JFE655409 JPA655409 JYW655409 KIS655409 KSO655409 LCK655409 LMG655409 LWC655409 MFY655409 MPU655409 MZQ655409 NJM655409 NTI655409 ODE655409 ONA655409 OWW655409 PGS655409 PQO655409 QAK655409 QKG655409 QUC655409 RDY655409 RNU655409 RXQ655409 SHM655409 SRI655409 TBE655409 TLA655409 TUW655409 UES655409 UOO655409 UYK655409 VIG655409 VSC655409 WBY655409 WLU655409 WVQ655409 I720945 JE720945 TA720945 ACW720945 AMS720945 AWO720945 BGK720945 BQG720945 CAC720945 CJY720945 CTU720945 DDQ720945 DNM720945 DXI720945 EHE720945 ERA720945 FAW720945 FKS720945 FUO720945 GEK720945 GOG720945 GYC720945 HHY720945 HRU720945 IBQ720945 ILM720945 IVI720945 JFE720945 JPA720945 JYW720945 KIS720945 KSO720945 LCK720945 LMG720945 LWC720945 MFY720945 MPU720945 MZQ720945 NJM720945 NTI720945 ODE720945 ONA720945 OWW720945 PGS720945 PQO720945 QAK720945 QKG720945 QUC720945 RDY720945 RNU720945 RXQ720945 SHM720945 SRI720945 TBE720945 TLA720945 TUW720945 UES720945 UOO720945 UYK720945 VIG720945 VSC720945 WBY720945 WLU720945 WVQ720945 I786481 JE786481 TA786481 ACW786481 AMS786481 AWO786481 BGK786481 BQG786481 CAC786481 CJY786481 CTU786481 DDQ786481 DNM786481 DXI786481 EHE786481 ERA786481 FAW786481 FKS786481 FUO786481 GEK786481 GOG786481 GYC786481 HHY786481 HRU786481 IBQ786481 ILM786481 IVI786481 JFE786481 JPA786481 JYW786481 KIS786481 KSO786481 LCK786481 LMG786481 LWC786481 MFY786481 MPU786481 MZQ786481 NJM786481 NTI786481 ODE786481 ONA786481 OWW786481 PGS786481 PQO786481 QAK786481 QKG786481 QUC786481 RDY786481 RNU786481 RXQ786481 SHM786481 SRI786481 TBE786481 TLA786481 TUW786481 UES786481 UOO786481 UYK786481 VIG786481 VSC786481 WBY786481 WLU786481 WVQ786481 I852017 JE852017 TA852017 ACW852017 AMS852017 AWO852017 BGK852017 BQG852017 CAC852017 CJY852017 CTU852017 DDQ852017 DNM852017 DXI852017 EHE852017 ERA852017 FAW852017 FKS852017 FUO852017 GEK852017 GOG852017 GYC852017 HHY852017 HRU852017 IBQ852017 ILM852017 IVI852017 JFE852017 JPA852017 JYW852017 KIS852017 KSO852017 LCK852017 LMG852017 LWC852017 MFY852017 MPU852017 MZQ852017 NJM852017 NTI852017 ODE852017 ONA852017 OWW852017 PGS852017 PQO852017 QAK852017 QKG852017 QUC852017 RDY852017 RNU852017 RXQ852017 SHM852017 SRI852017 TBE852017 TLA852017 TUW852017 UES852017 UOO852017 UYK852017 VIG852017 VSC852017 WBY852017 WLU852017 WVQ852017 I917553 JE917553 TA917553 ACW917553 AMS917553 AWO917553 BGK917553 BQG917553 CAC917553 CJY917553 CTU917553 DDQ917553 DNM917553 DXI917553 EHE917553 ERA917553 FAW917553 FKS917553 FUO917553 GEK917553 GOG917553 GYC917553 HHY917553 HRU917553 IBQ917553 ILM917553 IVI917553 JFE917553 JPA917553 JYW917553 KIS917553 KSO917553 LCK917553 LMG917553 LWC917553 MFY917553 MPU917553 MZQ917553 NJM917553 NTI917553 ODE917553 ONA917553 OWW917553 PGS917553 PQO917553 QAK917553 QKG917553 QUC917553 RDY917553 RNU917553 RXQ917553 SHM917553 SRI917553 TBE917553 TLA917553 TUW917553 UES917553 UOO917553 UYK917553 VIG917553 VSC917553 WBY917553 WLU917553 WVQ917553 I983089 JE983089 TA983089 ACW983089 AMS983089 AWO983089 BGK983089 BQG983089 CAC983089 CJY983089 CTU983089 DDQ983089 DNM983089 DXI983089 EHE983089 ERA983089 FAW983089 FKS983089 FUO983089 GEK983089 GOG983089 GYC983089 HHY983089 HRU983089 IBQ983089 ILM983089 IVI983089 JFE983089 JPA983089 JYW983089 KIS983089 KSO983089 LCK983089 LMG983089 LWC983089 MFY983089 MPU983089 MZQ983089 NJM983089 NTI983089 ODE983089 ONA983089 OWW983089 PGS983089 PQO983089 QAK983089 QKG983089 QUC983089 RDY983089 RNU983089 RXQ983089 SHM983089 SRI983089 TBE983089 TLA983089 TUW983089 UES983089 UOO983089 UYK983089 VIG983089 VSC983089 WBY983089 WLU983089 WVQ983089 WVS983089 JA49 SW49 ACS49 AMO49 AWK49 BGG49 BQC49 BZY49 CJU49 CTQ49 DDM49 DNI49 DXE49 EHA49 EQW49 FAS49 FKO49 FUK49 GEG49 GOC49 GXY49 HHU49 HRQ49 IBM49 ILI49 IVE49 JFA49 JOW49 JYS49 KIO49 KSK49 LCG49 LMC49 LVY49 MFU49 MPQ49 MZM49 NJI49 NTE49 ODA49 OMW49 OWS49 PGO49 PQK49 QAG49 QKC49 QTY49 RDU49 RNQ49 RXM49 SHI49 SRE49 TBA49 TKW49 TUS49 UEO49 UOK49 UYG49 VIC49 VRY49 WBU49 WLQ49 WVM49 E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E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E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E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E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E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E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E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E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E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E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E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E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E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E983089 JA983089 SW983089 ACS983089 AMO983089 AWK983089 BGG983089 BQC983089 BZY983089 CJU983089 CTQ983089 DDM983089 DNI983089 DXE983089 EHA983089 EQW983089 FAS983089 FKO983089 FUK983089 GEG983089 GOC983089 GXY983089 HHU983089 HRQ983089 IBM983089 ILI983089 IVE983089 JFA983089 JOW983089 JYS983089 KIO983089 KSK983089 LCG983089 LMC983089 LVY983089 MFU983089 MPQ983089 MZM983089 NJI983089 NTE983089 ODA983089 OMW983089 OWS983089 PGO983089 PQK983089 QAG983089 QKC983089 QTY983089 RDU983089 RNQ983089 RXM983089 SHI983089 SRE983089 TBA983089 TKW983089 TUS983089 UEO983089 UOK983089 UYG983089 VIC983089 VRY983089 WBU983089 WLQ983089 WVM983089 E49 JC49 SY49 ACU49 AMQ49 AWM49 BGI49 BQE49 CAA49 CJW49 CTS49 DDO49 DNK49 DXG49 EHC49 EQY49 FAU49 FKQ49 FUM49 GEI49 GOE49 GYA49 HHW49 HRS49 IBO49 ILK49 IVG49 JFC49 JOY49 JYU49 KIQ49 KSM49 LCI49 LME49 LWA49 MFW49 MPS49 MZO49 NJK49 NTG49 ODC49 OMY49 OWU49 PGQ49 PQM49 QAI49 QKE49 QUA49 RDW49 RNS49 RXO49 SHK49 SRG49 TBC49 TKY49 TUU49 UEQ49 UOM49 UYI49 VIE49 VSA49 WBW49 WLS49 WVO49 G65585 JC65585 SY65585 ACU65585 AMQ65585 AWM65585 BGI65585 BQE65585 CAA65585 CJW65585 CTS65585 DDO65585 DNK65585 DXG65585 EHC65585 EQY65585 FAU65585 FKQ65585 FUM65585 GEI65585 GOE65585 GYA65585 HHW65585 HRS65585 IBO65585 ILK65585 IVG65585 JFC65585 JOY65585 JYU65585 KIQ65585 KSM65585 LCI65585 LME65585 LWA65585 MFW65585 MPS65585 MZO65585 NJK65585 NTG65585 ODC65585 OMY65585 OWU65585 PGQ65585 PQM65585 QAI65585 QKE65585 QUA65585 RDW65585 RNS65585 RXO65585 SHK65585 SRG65585 TBC65585 TKY65585 TUU65585 UEQ65585 UOM65585 UYI65585 VIE65585 VSA65585 WBW65585 WLS65585 WVO65585 G131121 JC131121 SY131121 ACU131121 AMQ131121 AWM131121 BGI131121 BQE131121 CAA131121 CJW131121 CTS131121 DDO131121 DNK131121 DXG131121 EHC131121 EQY131121 FAU131121 FKQ131121 FUM131121 GEI131121 GOE131121 GYA131121 HHW131121 HRS131121 IBO131121 ILK131121 IVG131121 JFC131121 JOY131121 JYU131121 KIQ131121 KSM131121 LCI131121 LME131121 LWA131121 MFW131121 MPS131121 MZO131121 NJK131121 NTG131121 ODC131121 OMY131121 OWU131121 PGQ131121 PQM131121 QAI131121 QKE131121 QUA131121 RDW131121 RNS131121 RXO131121 SHK131121 SRG131121 TBC131121 TKY131121 TUU131121 UEQ131121 UOM131121 UYI131121 VIE131121 VSA131121 WBW131121 WLS131121 WVO131121 G196657 JC196657 SY196657 ACU196657 AMQ196657 AWM196657 BGI196657 BQE196657 CAA196657 CJW196657 CTS196657 DDO196657 DNK196657 DXG196657 EHC196657 EQY196657 FAU196657 FKQ196657 FUM196657 GEI196657 GOE196657 GYA196657 HHW196657 HRS196657 IBO196657 ILK196657 IVG196657 JFC196657 JOY196657 JYU196657 KIQ196657 KSM196657 LCI196657 LME196657 LWA196657 MFW196657 MPS196657 MZO196657 NJK196657 NTG196657 ODC196657 OMY196657 OWU196657 PGQ196657 PQM196657 QAI196657 QKE196657 QUA196657 RDW196657 RNS196657 RXO196657 SHK196657 SRG196657 TBC196657 TKY196657 TUU196657 UEQ196657 UOM196657 UYI196657 VIE196657 VSA196657 WBW196657 WLS196657 WVO196657 G262193 JC262193 SY262193 ACU262193 AMQ262193 AWM262193 BGI262193 BQE262193 CAA262193 CJW262193 CTS262193 DDO262193 DNK262193 DXG262193 EHC262193 EQY262193 FAU262193 FKQ262193 FUM262193 GEI262193 GOE262193 GYA262193 HHW262193 HRS262193 IBO262193 ILK262193 IVG262193 JFC262193 JOY262193 JYU262193 KIQ262193 KSM262193 LCI262193 LME262193 LWA262193 MFW262193 MPS262193 MZO262193 NJK262193 NTG262193 ODC262193 OMY262193 OWU262193 PGQ262193 PQM262193 QAI262193 QKE262193 QUA262193 RDW262193 RNS262193 RXO262193 SHK262193 SRG262193 TBC262193 TKY262193 TUU262193 UEQ262193 UOM262193 UYI262193 VIE262193 VSA262193 WBW262193 WLS262193 WVO262193 G327729 JC327729 SY327729 ACU327729 AMQ327729 AWM327729 BGI327729 BQE327729 CAA327729 CJW327729 CTS327729 DDO327729 DNK327729 DXG327729 EHC327729 EQY327729 FAU327729 FKQ327729 FUM327729 GEI327729 GOE327729 GYA327729 HHW327729 HRS327729 IBO327729 ILK327729 IVG327729 JFC327729 JOY327729 JYU327729 KIQ327729 KSM327729 LCI327729 LME327729 LWA327729 MFW327729 MPS327729 MZO327729 NJK327729 NTG327729 ODC327729 OMY327729 OWU327729 PGQ327729 PQM327729 QAI327729 QKE327729 QUA327729 RDW327729 RNS327729 RXO327729 SHK327729 SRG327729 TBC327729 TKY327729 TUU327729 UEQ327729 UOM327729 UYI327729 VIE327729 VSA327729 WBW327729 WLS327729 WVO327729 G393265 JC393265 SY393265 ACU393265 AMQ393265 AWM393265 BGI393265 BQE393265 CAA393265 CJW393265 CTS393265 DDO393265 DNK393265 DXG393265 EHC393265 EQY393265 FAU393265 FKQ393265 FUM393265 GEI393265 GOE393265 GYA393265 HHW393265 HRS393265 IBO393265 ILK393265 IVG393265 JFC393265 JOY393265 JYU393265 KIQ393265 KSM393265 LCI393265 LME393265 LWA393265 MFW393265 MPS393265 MZO393265 NJK393265 NTG393265 ODC393265 OMY393265 OWU393265 PGQ393265 PQM393265 QAI393265 QKE393265 QUA393265 RDW393265 RNS393265 RXO393265 SHK393265 SRG393265 TBC393265 TKY393265 TUU393265 UEQ393265 UOM393265 UYI393265 VIE393265 VSA393265 WBW393265 WLS393265 WVO393265 G458801 JC458801 SY458801 ACU458801 AMQ458801 AWM458801 BGI458801 BQE458801 CAA458801 CJW458801 CTS458801 DDO458801 DNK458801 DXG458801 EHC458801 EQY458801 FAU458801 FKQ458801 FUM458801 GEI458801 GOE458801 GYA458801 HHW458801 HRS458801 IBO458801 ILK458801 IVG458801 JFC458801 JOY458801 JYU458801 KIQ458801 KSM458801 LCI458801 LME458801 LWA458801 MFW458801 MPS458801 MZO458801 NJK458801 NTG458801 ODC458801 OMY458801 OWU458801 PGQ458801 PQM458801 QAI458801 QKE458801 QUA458801 RDW458801 RNS458801 RXO458801 SHK458801 SRG458801 TBC458801 TKY458801 TUU458801 UEQ458801 UOM458801 UYI458801 VIE458801 VSA458801 WBW458801 WLS458801 WVO458801 G524337 JC524337 SY524337 ACU524337 AMQ524337 AWM524337 BGI524337 BQE524337 CAA524337 CJW524337 CTS524337 DDO524337 DNK524337 DXG524337 EHC524337 EQY524337 FAU524337 FKQ524337 FUM524337 GEI524337 GOE524337 GYA524337 HHW524337 HRS524337 IBO524337 ILK524337 IVG524337 JFC524337 JOY524337 JYU524337 KIQ524337 KSM524337 LCI524337 LME524337 LWA524337 MFW524337 MPS524337 MZO524337 NJK524337 NTG524337 ODC524337 OMY524337 OWU524337 PGQ524337 PQM524337 QAI524337 QKE524337 QUA524337 RDW524337 RNS524337 RXO524337 SHK524337 SRG524337 TBC524337 TKY524337 TUU524337 UEQ524337 UOM524337 UYI524337 VIE524337 VSA524337 WBW524337 WLS524337 WVO524337 G589873 JC589873 SY589873 ACU589873 AMQ589873 AWM589873 BGI589873 BQE589873 CAA589873 CJW589873 CTS589873 DDO589873 DNK589873 DXG589873 EHC589873 EQY589873 FAU589873 FKQ589873 FUM589873 GEI589873 GOE589873 GYA589873 HHW589873 HRS589873 IBO589873 ILK589873 IVG589873 JFC589873 JOY589873 JYU589873 KIQ589873 KSM589873 LCI589873 LME589873 LWA589873 MFW589873 MPS589873 MZO589873 NJK589873 NTG589873 ODC589873 OMY589873 OWU589873 PGQ589873 PQM589873 QAI589873 QKE589873 QUA589873 RDW589873 RNS589873 RXO589873 SHK589873 SRG589873 TBC589873 TKY589873 TUU589873 UEQ589873 UOM589873 UYI589873 VIE589873 VSA589873 WBW589873 WLS589873 WVO589873 G655409 JC655409 SY655409 ACU655409 AMQ655409 AWM655409 BGI655409 BQE655409 CAA655409 CJW655409 CTS655409 DDO655409 DNK655409 DXG655409 EHC655409 EQY655409 FAU655409 FKQ655409 FUM655409 GEI655409 GOE655409 GYA655409 HHW655409 HRS655409 IBO655409 ILK655409 IVG655409 JFC655409 JOY655409 JYU655409 KIQ655409 KSM655409 LCI655409 LME655409 LWA655409 MFW655409 MPS655409 MZO655409 NJK655409 NTG655409 ODC655409 OMY655409 OWU655409 PGQ655409 PQM655409 QAI655409 QKE655409 QUA655409 RDW655409 RNS655409 RXO655409 SHK655409 SRG655409 TBC655409 TKY655409 TUU655409 UEQ655409 UOM655409 UYI655409 VIE655409 VSA655409 WBW655409 WLS655409 WVO655409 G720945 JC720945 SY720945 ACU720945 AMQ720945 AWM720945 BGI720945 BQE720945 CAA720945 CJW720945 CTS720945 DDO720945 DNK720945 DXG720945 EHC720945 EQY720945 FAU720945 FKQ720945 FUM720945 GEI720945 GOE720945 GYA720945 HHW720945 HRS720945 IBO720945 ILK720945 IVG720945 JFC720945 JOY720945 JYU720945 KIQ720945 KSM720945 LCI720945 LME720945 LWA720945 MFW720945 MPS720945 MZO720945 NJK720945 NTG720945 ODC720945 OMY720945 OWU720945 PGQ720945 PQM720945 QAI720945 QKE720945 QUA720945 RDW720945 RNS720945 RXO720945 SHK720945 SRG720945 TBC720945 TKY720945 TUU720945 UEQ720945 UOM720945 UYI720945 VIE720945 VSA720945 WBW720945 WLS720945 WVO720945 G786481 JC786481 SY786481 ACU786481 AMQ786481 AWM786481 BGI786481 BQE786481 CAA786481 CJW786481 CTS786481 DDO786481 DNK786481 DXG786481 EHC786481 EQY786481 FAU786481 FKQ786481 FUM786481 GEI786481 GOE786481 GYA786481 HHW786481 HRS786481 IBO786481 ILK786481 IVG786481 JFC786481 JOY786481 JYU786481 KIQ786481 KSM786481 LCI786481 LME786481 LWA786481 MFW786481 MPS786481 MZO786481 NJK786481 NTG786481 ODC786481 OMY786481 OWU786481 PGQ786481 PQM786481 QAI786481 QKE786481 QUA786481 RDW786481 RNS786481 RXO786481 SHK786481 SRG786481 TBC786481 TKY786481 TUU786481 UEQ786481 UOM786481 UYI786481 VIE786481 VSA786481 WBW786481 WLS786481 WVO786481 G852017 JC852017 SY852017 ACU852017 AMQ852017 AWM852017 BGI852017 BQE852017 CAA852017 CJW852017 CTS852017 DDO852017 DNK852017 DXG852017 EHC852017 EQY852017 FAU852017 FKQ852017 FUM852017 GEI852017 GOE852017 GYA852017 HHW852017 HRS852017 IBO852017 ILK852017 IVG852017 JFC852017 JOY852017 JYU852017 KIQ852017 KSM852017 LCI852017 LME852017 LWA852017 MFW852017 MPS852017 MZO852017 NJK852017 NTG852017 ODC852017 OMY852017 OWU852017 PGQ852017 PQM852017 QAI852017 QKE852017 QUA852017 RDW852017 RNS852017 RXO852017 SHK852017 SRG852017 TBC852017 TKY852017 TUU852017 UEQ852017 UOM852017 UYI852017 VIE852017 VSA852017 WBW852017 WLS852017 WVO852017 G917553 JC917553 SY917553 ACU917553 AMQ917553 AWM917553 BGI917553 BQE917553 CAA917553 CJW917553 CTS917553 DDO917553 DNK917553 DXG917553 EHC917553 EQY917553 FAU917553 FKQ917553 FUM917553 GEI917553 GOE917553 GYA917553 HHW917553 HRS917553 IBO917553 ILK917553 IVG917553 JFC917553 JOY917553 JYU917553 KIQ917553 KSM917553 LCI917553 LME917553 LWA917553 MFW917553 MPS917553 MZO917553 NJK917553 NTG917553 ODC917553 OMY917553 OWU917553 PGQ917553 PQM917553 QAI917553 QKE917553 QUA917553 RDW917553 RNS917553 RXO917553 SHK917553 SRG917553 TBC917553 TKY917553 TUU917553 UEQ917553 UOM917553 UYI917553 VIE917553 VSA917553 WBW917553 WLS917553 WVO917553 G983089 JC983089 SY983089 ACU983089 AMQ983089 AWM983089 BGI983089 BQE983089 CAA983089 CJW983089 CTS983089 DDO983089 DNK983089 DXG983089 EHC983089 EQY983089 FAU983089 FKQ983089 FUM983089 GEI983089 GOE983089 GYA983089 HHW983089 HRS983089 IBO983089 ILK983089 IVG983089 JFC983089 JOY983089 JYU983089 KIQ983089 KSM983089 LCI983089 LME983089 LWA983089 MFW983089 MPS983089 MZO983089 NJK983089 NTG983089 ODC983089 OMY983089 OWU983089 PGQ983089 PQM983089 QAI983089 QKE983089 QUA983089 RDW983089 RNS983089 RXO983089 SHK983089 SRG983089 TBC983089 TKY983089 TUU983089 UEQ983089 UOM983089 UYI983089 VIE983089 VSA983089 WBW983089 WLS983089 WVO983089 I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K49" xr:uid="{00000000-0002-0000-0100-000000000000}">
      <formula1>NOT(OR((C48&lt;=0),((C48-C49)&lt;0)))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5 year projection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levani</dc:creator>
  <cp:lastModifiedBy>Tamar Tchelidze</cp:lastModifiedBy>
  <dcterms:created xsi:type="dcterms:W3CDTF">2016-04-25T11:19:04Z</dcterms:created>
  <dcterms:modified xsi:type="dcterms:W3CDTF">2019-05-22T13:20:27Z</dcterms:modified>
</cp:coreProperties>
</file>