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bagashvili\Desktop\gio\call\ST_8\App Forms\"/>
    </mc:Choice>
  </mc:AlternateContent>
  <bookViews>
    <workbookView xWindow="0" yWindow="0" windowWidth="20490" windowHeight="7620" activeTab="1"/>
  </bookViews>
  <sheets>
    <sheet name="Instructions" sheetId="2" r:id="rId1"/>
    <sheet name="5 year projection" sheetId="1" r:id="rId2"/>
  </sheets>
  <calcPr calcId="162913"/>
</workbook>
</file>

<file path=xl/calcChain.xml><?xml version="1.0" encoding="utf-8"?>
<calcChain xmlns="http://schemas.openxmlformats.org/spreadsheetml/2006/main">
  <c r="C50" i="1" l="1"/>
  <c r="C48" i="1"/>
  <c r="C47" i="1"/>
  <c r="C43" i="1"/>
  <c r="C45" i="1"/>
  <c r="C17" i="1"/>
  <c r="C15" i="1"/>
  <c r="K29" i="1" l="1"/>
  <c r="K19" i="1"/>
  <c r="L28" i="1" s="1"/>
  <c r="K13" i="1"/>
  <c r="K8" i="1"/>
  <c r="K7" i="1" s="1"/>
  <c r="I29" i="1"/>
  <c r="I19" i="1"/>
  <c r="J28" i="1" s="1"/>
  <c r="I13" i="1"/>
  <c r="I8" i="1"/>
  <c r="G29" i="1"/>
  <c r="G19" i="1"/>
  <c r="H26" i="1" s="1"/>
  <c r="G13" i="1"/>
  <c r="G8" i="1"/>
  <c r="G15" i="1" s="1"/>
  <c r="E29" i="1"/>
  <c r="E19" i="1"/>
  <c r="E13" i="1"/>
  <c r="E8" i="1"/>
  <c r="C29" i="1"/>
  <c r="C19" i="1"/>
  <c r="D28" i="1" s="1"/>
  <c r="C13" i="1"/>
  <c r="C8" i="1"/>
  <c r="D27" i="1" l="1"/>
  <c r="D41" i="1"/>
  <c r="D24" i="1"/>
  <c r="L21" i="1"/>
  <c r="D23" i="1"/>
  <c r="G43" i="1"/>
  <c r="H41" i="1" s="1"/>
  <c r="D37" i="1"/>
  <c r="D31" i="1"/>
  <c r="D42" i="1"/>
  <c r="D32" i="1"/>
  <c r="D39" i="1"/>
  <c r="K17" i="1"/>
  <c r="L17" i="1" s="1"/>
  <c r="L11" i="1"/>
  <c r="L14" i="1"/>
  <c r="H42" i="1"/>
  <c r="H39" i="1"/>
  <c r="H31" i="1"/>
  <c r="H35" i="1"/>
  <c r="H30" i="1"/>
  <c r="H24" i="1"/>
  <c r="C7" i="1"/>
  <c r="D19" i="1" s="1"/>
  <c r="D26" i="1"/>
  <c r="D22" i="1"/>
  <c r="H20" i="1"/>
  <c r="H25" i="1"/>
  <c r="J20" i="1"/>
  <c r="J25" i="1"/>
  <c r="L25" i="1"/>
  <c r="D20" i="1"/>
  <c r="D25" i="1"/>
  <c r="D21" i="1"/>
  <c r="E15" i="1"/>
  <c r="H21" i="1"/>
  <c r="H27" i="1"/>
  <c r="J21" i="1"/>
  <c r="J27" i="1"/>
  <c r="L8" i="1"/>
  <c r="K15" i="1"/>
  <c r="K43" i="1"/>
  <c r="L35" i="1" s="1"/>
  <c r="J24" i="1"/>
  <c r="L13" i="1"/>
  <c r="E7" i="1"/>
  <c r="E17" i="1" s="1"/>
  <c r="E43" i="1"/>
  <c r="H23" i="1"/>
  <c r="H28" i="1"/>
  <c r="J23" i="1"/>
  <c r="I43" i="1"/>
  <c r="J35" i="1" s="1"/>
  <c r="L39" i="1"/>
  <c r="L31" i="1"/>
  <c r="L42" i="1"/>
  <c r="L38" i="1"/>
  <c r="L30" i="1"/>
  <c r="L43" i="1"/>
  <c r="L40" i="1"/>
  <c r="L32" i="1"/>
  <c r="L41" i="1"/>
  <c r="L37" i="1"/>
  <c r="L12" i="1"/>
  <c r="L22" i="1"/>
  <c r="L26" i="1"/>
  <c r="L29" i="1"/>
  <c r="L16" i="1"/>
  <c r="L19" i="1"/>
  <c r="L23" i="1"/>
  <c r="L27" i="1"/>
  <c r="L20" i="1"/>
  <c r="L24" i="1"/>
  <c r="J39" i="1"/>
  <c r="J31" i="1"/>
  <c r="J42" i="1"/>
  <c r="J38" i="1"/>
  <c r="J30" i="1"/>
  <c r="J41" i="1"/>
  <c r="J37" i="1"/>
  <c r="J40" i="1"/>
  <c r="J36" i="1"/>
  <c r="J32" i="1"/>
  <c r="I7" i="1"/>
  <c r="J13" i="1" s="1"/>
  <c r="I15" i="1"/>
  <c r="J22" i="1"/>
  <c r="J26" i="1"/>
  <c r="J29" i="1"/>
  <c r="H32" i="1"/>
  <c r="H36" i="1"/>
  <c r="H40" i="1"/>
  <c r="G7" i="1"/>
  <c r="H13" i="1" s="1"/>
  <c r="H22" i="1"/>
  <c r="H33" i="1"/>
  <c r="H37" i="1"/>
  <c r="F17" i="1"/>
  <c r="F39" i="1"/>
  <c r="F35" i="1"/>
  <c r="F33" i="1"/>
  <c r="F42" i="1"/>
  <c r="F38" i="1"/>
  <c r="F30" i="1"/>
  <c r="F43" i="1"/>
  <c r="F40" i="1"/>
  <c r="F32" i="1"/>
  <c r="F41" i="1"/>
  <c r="F37" i="1"/>
  <c r="F22" i="1"/>
  <c r="F29" i="1"/>
  <c r="F11" i="1"/>
  <c r="F14" i="1"/>
  <c r="F21" i="1"/>
  <c r="F25" i="1"/>
  <c r="F12" i="1"/>
  <c r="F16" i="1"/>
  <c r="F19" i="1"/>
  <c r="F23" i="1"/>
  <c r="F27" i="1"/>
  <c r="F26" i="1"/>
  <c r="F20" i="1"/>
  <c r="F24" i="1"/>
  <c r="F28" i="1"/>
  <c r="E45" i="1" l="1"/>
  <c r="F36" i="1"/>
  <c r="F34" i="1"/>
  <c r="F31" i="1"/>
  <c r="J33" i="1"/>
  <c r="J34" i="1"/>
  <c r="L33" i="1"/>
  <c r="L36" i="1"/>
  <c r="L34" i="1"/>
  <c r="H38" i="1"/>
  <c r="H34" i="1"/>
  <c r="K45" i="1"/>
  <c r="D34" i="1"/>
  <c r="D30" i="1"/>
  <c r="D40" i="1"/>
  <c r="D36" i="1"/>
  <c r="D33" i="1"/>
  <c r="D35" i="1"/>
  <c r="D38" i="1"/>
  <c r="H29" i="1"/>
  <c r="D13" i="1"/>
  <c r="D14" i="1"/>
  <c r="D29" i="1"/>
  <c r="D16" i="1"/>
  <c r="D12" i="1"/>
  <c r="D11" i="1"/>
  <c r="D8" i="1"/>
  <c r="F13" i="1"/>
  <c r="D43" i="1"/>
  <c r="F8" i="1"/>
  <c r="I17" i="1"/>
  <c r="J16" i="1"/>
  <c r="J12" i="1"/>
  <c r="J14" i="1"/>
  <c r="J11" i="1"/>
  <c r="J19" i="1"/>
  <c r="J43" i="1"/>
  <c r="J8" i="1"/>
  <c r="H12" i="1"/>
  <c r="H14" i="1"/>
  <c r="H11" i="1"/>
  <c r="G17" i="1"/>
  <c r="H19" i="1"/>
  <c r="H16" i="1"/>
  <c r="H43" i="1"/>
  <c r="H8" i="1"/>
  <c r="K47" i="1" l="1"/>
  <c r="K48" i="1" s="1"/>
  <c r="K50" i="1" s="1"/>
  <c r="E47" i="1"/>
  <c r="E48" i="1" s="1"/>
  <c r="E50" i="1" s="1"/>
  <c r="D17" i="1"/>
  <c r="I45" i="1"/>
  <c r="J17" i="1"/>
  <c r="G45" i="1"/>
  <c r="H17" i="1"/>
  <c r="I47" i="1" l="1"/>
  <c r="I48" i="1" s="1"/>
  <c r="I50" i="1" s="1"/>
  <c r="G47" i="1"/>
  <c r="G48" i="1" s="1"/>
  <c r="G50" i="1" s="1"/>
</calcChain>
</file>

<file path=xl/comments1.xml><?xml version="1.0" encoding="utf-8"?>
<comments xmlns="http://schemas.openxmlformats.org/spreadsheetml/2006/main">
  <authors>
    <author>KORISNIK</author>
  </authors>
  <commentList>
    <comment ref="B8" authorId="0" shapeId="0">
      <text>
        <r>
          <rPr>
            <b/>
            <sz val="8"/>
            <color indexed="81"/>
            <rFont val="Tahoma"/>
            <family val="2"/>
          </rPr>
          <t>the product or service that is funded through the project</t>
        </r>
      </text>
    </comment>
    <comment ref="C8" authorId="0" shapeId="0">
      <text>
        <r>
          <rPr>
            <b/>
            <sz val="8"/>
            <color indexed="81"/>
            <rFont val="Tahoma"/>
            <family val="2"/>
          </rPr>
          <t>totals and percentages are calculated automatically</t>
        </r>
      </text>
    </comment>
    <comment ref="E8" authorId="0" shapeId="0">
      <text>
        <r>
          <rPr>
            <b/>
            <sz val="8"/>
            <color indexed="81"/>
            <rFont val="Tahoma"/>
            <family val="2"/>
          </rPr>
          <t>totals and percentages are calculated automatically</t>
        </r>
      </text>
    </comment>
    <comment ref="G8" authorId="0" shapeId="0">
      <text>
        <r>
          <rPr>
            <b/>
            <sz val="8"/>
            <color indexed="81"/>
            <rFont val="Tahoma"/>
            <family val="2"/>
          </rPr>
          <t>totals and percentages are calculated automatically</t>
        </r>
      </text>
    </comment>
    <comment ref="I8" authorId="0" shapeId="0">
      <text>
        <r>
          <rPr>
            <b/>
            <sz val="8"/>
            <color indexed="81"/>
            <rFont val="Tahoma"/>
            <family val="2"/>
          </rPr>
          <t>totals and percentages are calculated automatically</t>
        </r>
      </text>
    </comment>
    <comment ref="K8" authorId="0" shapeId="0">
      <text>
        <r>
          <rPr>
            <b/>
            <sz val="8"/>
            <color indexed="81"/>
            <rFont val="Tahoma"/>
            <family val="2"/>
          </rPr>
          <t>totals and percentages are calculated automatically</t>
        </r>
      </text>
    </comment>
    <comment ref="B14" authorId="0" shapeId="0">
      <text>
        <r>
          <rPr>
            <b/>
            <sz val="8"/>
            <color indexed="81"/>
            <rFont val="Tahoma"/>
            <family val="2"/>
          </rPr>
          <t>the product or service that is funded through the project</t>
        </r>
      </text>
    </comment>
    <comment ref="B19" authorId="0" shapeId="0">
      <text>
        <r>
          <rPr>
            <b/>
            <sz val="8"/>
            <color indexed="81"/>
            <rFont val="Tahoma"/>
            <family val="2"/>
          </rPr>
          <t>the product or service that is funded through the project</t>
        </r>
      </text>
    </comment>
    <comment ref="B47" authorId="0" shapeId="0">
      <text>
        <r>
          <rPr>
            <b/>
            <sz val="8"/>
            <color indexed="81"/>
            <rFont val="Tahoma"/>
            <family val="2"/>
          </rPr>
          <t>annual income tax in Georgia is 15%</t>
        </r>
      </text>
    </comment>
    <comment ref="B49" authorId="0" shapeId="0">
      <text>
        <r>
          <rPr>
            <b/>
            <sz val="8"/>
            <color indexed="81"/>
            <rFont val="Tahoma"/>
            <family val="2"/>
          </rPr>
          <t>how much the owner(s) plan to take out for themselves</t>
        </r>
      </text>
    </comment>
    <comment ref="B50" authorId="0" shapeId="0">
      <text>
        <r>
          <rPr>
            <b/>
            <sz val="8"/>
            <color indexed="81"/>
            <rFont val="Tahoma"/>
            <family val="2"/>
          </rPr>
          <t>know as retained earnings is the amount of profit actually left in the business to increase Owners' Equity  (balance sheet item) and fund growth</t>
        </r>
      </text>
    </comment>
  </commentList>
</comments>
</file>

<file path=xl/sharedStrings.xml><?xml version="1.0" encoding="utf-8"?>
<sst xmlns="http://schemas.openxmlformats.org/spreadsheetml/2006/main" count="63" uniqueCount="54">
  <si>
    <t xml:space="preserve">  </t>
  </si>
  <si>
    <t xml:space="preserve">    </t>
  </si>
  <si>
    <t>%</t>
  </si>
  <si>
    <t>Company name:/კომპანიის სახელწოდება</t>
  </si>
  <si>
    <t>Year I/ I წელი</t>
  </si>
  <si>
    <t>Year II/ I I წელი</t>
  </si>
  <si>
    <t>Year III/ III წელი</t>
  </si>
  <si>
    <t>Year IV/ IV წელი</t>
  </si>
  <si>
    <t>Year V/V წელი</t>
  </si>
  <si>
    <t>Revenues/შემოსავლები</t>
  </si>
  <si>
    <t xml:space="preserve">Product Revenue/პროდუქტიდან მიღებული შემოსავლები </t>
  </si>
  <si>
    <t>Number of Units Sold/გაყიდული ერთეულების რაოდენობა</t>
  </si>
  <si>
    <t>Price per Unit/ერთეულის ფასი</t>
  </si>
  <si>
    <t>Other Operating Revenues/სხვა საოპერაციო შემოსავლები</t>
  </si>
  <si>
    <t>Cost of Goods Sold (COGS)/გაყიდული საქონლის ღირებულება</t>
  </si>
  <si>
    <t>Product COGS/პროდუქტიდან მიღებული გაყიდული საქონლის ღირებულება</t>
  </si>
  <si>
    <t>%  of Product Revenue/პროდუქტიდან მიღებული შემოსავლის %</t>
  </si>
  <si>
    <t>Gross Profit/მთლიანი მოგება</t>
  </si>
  <si>
    <t>Salaries/ხელფასები</t>
  </si>
  <si>
    <t>Overhead Costs/ზედნადები ხარჯები</t>
  </si>
  <si>
    <t>Small Equipment and Supplies/მცირე აღჭურვილობა და მასალები</t>
  </si>
  <si>
    <t>Subcontracts/ქვეკონტრაქტები</t>
  </si>
  <si>
    <t>Advisors/მრჩევლები</t>
  </si>
  <si>
    <t>Sales and Marketing/გაყიდვები და მარკეტინგი</t>
  </si>
  <si>
    <t>Other Expense (specify)/სხვა ხარჯები (დააზუსტეთ)</t>
  </si>
  <si>
    <t>Other Operating Expenses/სხვა საოპერაციო ხარჯები</t>
  </si>
  <si>
    <t>Utilities/კომუნალური ხარჯები</t>
  </si>
  <si>
    <t>Rent/იჯარის გადასახადი</t>
  </si>
  <si>
    <t>Supplies/მასალები</t>
  </si>
  <si>
    <t>Accounting and Legal/საბუღალტრო და იურიდიული</t>
  </si>
  <si>
    <t>Professional Development/პროფესიული განვითარება</t>
  </si>
  <si>
    <t>Advertising and Promotions/რეკლამირება და ხელშეწყობა</t>
  </si>
  <si>
    <t>Interest/პროცენტი</t>
  </si>
  <si>
    <t>Depreciation/ცვეთა</t>
  </si>
  <si>
    <t>Miscellaneous/სხვადასხვა</t>
  </si>
  <si>
    <t>Total Expenses/მთლიანი ხარჯები</t>
  </si>
  <si>
    <t>Net Profit/Loss After Draw/სუფთა მოგება/ზარალი დივიდენდის მიღების შემდეგ</t>
  </si>
  <si>
    <t>Other Product(s) COGS/სხვა პროდუქტიდან(ებიდან) მიღებული გაყიდული საქონლის ღირებულება</t>
  </si>
  <si>
    <t>Other Product(s) Revenue/სხვა პროდუქტ(ებ)იდან მიღებული შემოსავლები</t>
  </si>
  <si>
    <t>Product R&amp;D Expenses/პროდუქტთან დაკავშირებული კვლევითი და საცდელი მომსახურების ხარჯები</t>
  </si>
  <si>
    <t>Net Profit/Loss Before Tax/სუფთა მოგება/ზარალი გადასახადებამდე</t>
  </si>
  <si>
    <t>Retained Earnings/გაუნაწილებელი მოგება</t>
  </si>
  <si>
    <t>Five Year Profit Projections/ხუთწლიანი ფინანსური პროგნოზი</t>
  </si>
  <si>
    <t>Net Profit/Loss After Tax/სუფთა მოგება/ზარალი გადასახადების შემდეგ</t>
  </si>
  <si>
    <t>Please note: The company is responsible for the accuracy of the financial information provided.</t>
  </si>
  <si>
    <t>2017 წლის ნოემბრის ვერსია 2.0/Version 2.0, November, 2017</t>
  </si>
  <si>
    <t>MATCHING GRANTS Program/თანადაფინანსების გრანტების პროგრამა</t>
  </si>
  <si>
    <t>Financial Forecast Preparation Guidelines/ფინანსური პროგნოზის შევსების ინსტრუქციები</t>
  </si>
  <si>
    <t>GITA Project ID:/პროექტის ნომერი</t>
  </si>
  <si>
    <t>Travel and Accommodations/მგზავრობის და განთავსების ხარჯები</t>
  </si>
  <si>
    <t>Owner Draw/ Dividends/დივიდენდები</t>
  </si>
  <si>
    <t xml:space="preserve">The purpose of the Financial Forecast is to project revenues and expenses of your business over the next 5 years.
The Income Statement is broken-down between the product/service funded through the GITA MATCHING GRANT Program and the Company's other product(s) and service(s). It is important to see the correlation of the funded product/service and other Company's product(s)/service(s).
Please input financial forecast figures in the yellow highlighted cells in the worksheet.
The following items need to be forecasted:
Revenues – Shows projection of products and services that you plan to sell and the total number of units you plan to sell. It must reflect your business strategies and objectives. You should consider sales history, account for addition of new products or removal of old, goals that your company is trying to achieve, etc.  Forecast Product Revenue using the Unit Method: Price per unit X No. of Units sold.
Cost of Goods – The cost of producing goods varies directly with the level of sales. In the Percentage Cost Method, the percent chosen is part of the revenue which represents cost of goods (COGS). You can use historical cost compliment or industry standards for forecast reference.
Expenses – Estimates of your annual expenses of both running your business and purchase of small physical assets such as equipment or supplies. Make cost estimates for each area. 
The five-year Financial Forecast should be in accordance with the assumptions stated in the Business Plan. 
ფინანსური პროგნოზის დანიშნულებაა თქვენი ბიზნესის შემოსავლების და დანახარჯების პროგნოზირება მომავალი 5 წლისთვის.
ფინანსური პროგნოზი ჩაშლილი უნდა იყოს  GITA-ს წილობრივი გრანტებების პროგრამით დაფინანსებულ პროდუქტად/მომსახურებად და კომპანიის სხვა პროდუქტ(ებ)ად და მომსახურებ(ებ)ად. მნიშვნელოვანია გამოჩნდეს პროგრამით დაფინანსებული პროდუქტის/მომსახურების და კომპანიის სხვა პროდუქტ(ებ)ის/მომსახურებ(ებ)ს შორის კორელაცია.
გთხოვთ, ფინანსური პროგნოზის ციფრები ყვითლად მონიშნულ უჯრებში შეიყვანოთ.
საჭიროა ქვემოთმოყვანილი პუნქტების პროგნოზირება:
შემოსავლები - ნაჩვენები უნდა იყოს იმ პროდუქტებისა და მომსახურებების პროგნოზი და იმ ერთეულების მთლიანი რაოდენობა, რომლის გაყიდვასაც გეგმავთ. ასახული უნდა იყოს თქვენი ბიზნეს სტრატეგია და მიზნები. გათვალისწინებული უნდა იყოს გაყიდვების ისტორია, გაითვალისწინეთ ახალი პროდუქტების დამატება და ძველის ამოღება, ის მიზნები, რომლის განხორციელებასაც თქვენი კომპანია ცდილობს და ა.შ.  პროდუქტიდან მიღებული შემოსავლების პროგნოზირება უნდა განხორციელდეს ერთეულის მეთოდის გამოყენებით: ერთეულის ფასი x გაყიდული ერთეულების რაოდენობაზე.
გაყიდული საქონლის ღირებულება - საქონლის წარმოების ღირებულების  ცვლილება უშუალოდ დამოკიდებულია გაყიდვების რაოდენობაზე. პროცენტული  ღირებულების მეთოდში, შერჩეული  პროცენტი შემოსავლის ნაწილია, რომელიც  გაყიდული საქონლის  ღირებულებას წარმოადგენს. პროგნოზირებისთვის შეგიძლიათ გამოიყენოთ ისტორიული ხარჯები ან სამრეწველო სტანდარტები.
ხარჯები - წარმოადგენს ბიზნესის წარმოების და მცირე ფიზიკური აქტივების შესყიდვის ხარჯების წლიურ გაანგარიშებას, მაგალითად როგორიცაა აღჭურვილობა და მასალები. შეადგინეთ ხარჯთაღრიცხვა თითოეული პოზიციისთვის.
5-წლიანი ფინანსური პროგნოზი ბიზნეს გეგმაში მითითებული დაშვებების შესაბამისი უნდა იყოს.
</t>
  </si>
  <si>
    <t>გთხოვთ, გაითვალისწინოთ: კომპანია პასუხისმგებელია წარმოდგენილი ფინანსური ინფორმაციის სიზუსტეზე</t>
  </si>
  <si>
    <t>Profit Tax @15%/მოგების გადასახადი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</si>
</sst>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quot;$&quot;#,##0.0"/>
    <numFmt numFmtId="166" formatCode="#,##0.0"/>
    <numFmt numFmtId="167" formatCode="#,##0.00\ [$₾-437]"/>
  </numFmts>
  <fonts count="15" x14ac:knownFonts="1">
    <font>
      <sz val="11"/>
      <color theme="1"/>
      <name val="Calibri"/>
      <family val="2"/>
      <scheme val="minor"/>
    </font>
    <font>
      <i/>
      <sz val="11"/>
      <color rgb="FF7F7F7F"/>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i/>
      <sz val="11"/>
      <color theme="4" tint="-0.249977111117893"/>
      <name val="Calibri"/>
      <family val="2"/>
      <scheme val="minor"/>
    </font>
    <font>
      <b/>
      <sz val="10"/>
      <color theme="4" tint="-0.249977111117893"/>
      <name val="Calibri"/>
      <family val="2"/>
      <scheme val="minor"/>
    </font>
    <font>
      <b/>
      <sz val="8"/>
      <color indexed="81"/>
      <name val="Tahoma"/>
      <family val="2"/>
    </font>
    <font>
      <sz val="11"/>
      <color theme="1"/>
      <name val="Calibri"/>
      <family val="2"/>
      <charset val="204"/>
      <scheme val="minor"/>
    </font>
    <font>
      <sz val="12"/>
      <color theme="4" tint="-0.249977111117893"/>
      <name val="Calibri"/>
      <family val="2"/>
    </font>
    <font>
      <b/>
      <sz val="11"/>
      <color theme="4" tint="-0.249977111117893"/>
      <name val="Calibri"/>
      <family val="2"/>
    </font>
    <font>
      <b/>
      <u/>
      <sz val="14"/>
      <color theme="4" tint="-0.249977111117893"/>
      <name val="Calibri"/>
      <family val="2"/>
    </font>
    <font>
      <sz val="11"/>
      <color theme="4" tint="-0.249977111117893"/>
      <name val="Calibri"/>
      <family val="2"/>
    </font>
    <font>
      <b/>
      <sz val="12"/>
      <color theme="4" tint="-0.249977111117893"/>
      <name val="Calibri"/>
      <family val="2"/>
    </font>
    <font>
      <b/>
      <sz val="12"/>
      <color theme="4" tint="-0.249977111117893"/>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76">
    <xf numFmtId="0" fontId="0" fillId="0" borderId="0" xfId="0"/>
    <xf numFmtId="0" fontId="2" fillId="0" borderId="0" xfId="1" applyFont="1" applyProtection="1">
      <protection hidden="1"/>
    </xf>
    <xf numFmtId="0" fontId="3" fillId="0" borderId="0" xfId="1" applyFont="1" applyProtection="1">
      <protection hidden="1"/>
    </xf>
    <xf numFmtId="10" fontId="4" fillId="0" borderId="0" xfId="1" applyNumberFormat="1" applyFont="1" applyFill="1" applyProtection="1">
      <protection hidden="1"/>
    </xf>
    <xf numFmtId="10" fontId="4" fillId="0" borderId="0" xfId="1" applyNumberFormat="1" applyFont="1" applyFill="1" applyBorder="1" applyProtection="1">
      <protection hidden="1"/>
    </xf>
    <xf numFmtId="0" fontId="2" fillId="0" borderId="2" xfId="1" applyFont="1" applyBorder="1" applyAlignment="1" applyProtection="1">
      <alignment wrapText="1"/>
      <protection hidden="1"/>
    </xf>
    <xf numFmtId="10" fontId="4" fillId="0" borderId="1" xfId="1" applyNumberFormat="1" applyFont="1" applyBorder="1" applyAlignment="1" applyProtection="1">
      <alignment horizontal="center"/>
      <protection hidden="1"/>
    </xf>
    <xf numFmtId="0" fontId="2" fillId="0" borderId="0" xfId="1" applyFont="1" applyAlignment="1" applyProtection="1">
      <alignment wrapText="1"/>
      <protection hidden="1"/>
    </xf>
    <xf numFmtId="10" fontId="4" fillId="0" borderId="4" xfId="1" applyNumberFormat="1" applyFont="1" applyFill="1" applyBorder="1" applyAlignment="1" applyProtection="1">
      <alignment horizontal="right"/>
      <protection hidden="1"/>
    </xf>
    <xf numFmtId="0" fontId="3" fillId="4" borderId="5" xfId="1" applyFont="1" applyFill="1" applyBorder="1" applyAlignment="1" applyProtection="1">
      <alignment wrapText="1"/>
      <protection hidden="1"/>
    </xf>
    <xf numFmtId="10" fontId="6" fillId="0" borderId="5" xfId="1" applyNumberFormat="1" applyFont="1" applyFill="1" applyBorder="1" applyAlignment="1" applyProtection="1">
      <alignment horizontal="right"/>
      <protection hidden="1"/>
    </xf>
    <xf numFmtId="10" fontId="4" fillId="0" borderId="6" xfId="1" applyNumberFormat="1" applyFont="1" applyFill="1" applyBorder="1" applyAlignment="1" applyProtection="1">
      <alignment horizontal="right"/>
      <protection hidden="1"/>
    </xf>
    <xf numFmtId="0" fontId="5" fillId="0" borderId="4" xfId="1" applyFont="1" applyBorder="1" applyAlignment="1" applyProtection="1">
      <alignment horizontal="left" wrapText="1" indent="1"/>
      <protection hidden="1"/>
    </xf>
    <xf numFmtId="10" fontId="6" fillId="0" borderId="6" xfId="1" applyNumberFormat="1" applyFont="1" applyFill="1" applyBorder="1" applyAlignment="1" applyProtection="1">
      <alignment horizontal="right"/>
      <protection hidden="1"/>
    </xf>
    <xf numFmtId="10" fontId="6" fillId="0" borderId="4" xfId="1" applyNumberFormat="1" applyFont="1" applyFill="1" applyBorder="1" applyAlignment="1" applyProtection="1">
      <alignment horizontal="right"/>
      <protection hidden="1"/>
    </xf>
    <xf numFmtId="164" fontId="2" fillId="0" borderId="0" xfId="1" applyNumberFormat="1" applyFont="1" applyProtection="1">
      <protection hidden="1"/>
    </xf>
    <xf numFmtId="0" fontId="3" fillId="0" borderId="0" xfId="1" applyFont="1" applyFill="1" applyProtection="1">
      <protection hidden="1"/>
    </xf>
    <xf numFmtId="0" fontId="2" fillId="0" borderId="0" xfId="1" applyFont="1" applyFill="1" applyProtection="1">
      <protection hidden="1"/>
    </xf>
    <xf numFmtId="10" fontId="4" fillId="0" borderId="4" xfId="1" applyNumberFormat="1" applyFont="1" applyFill="1" applyBorder="1" applyProtection="1">
      <protection hidden="1"/>
    </xf>
    <xf numFmtId="10" fontId="4" fillId="0" borderId="7" xfId="1" applyNumberFormat="1" applyFont="1" applyFill="1" applyBorder="1" applyProtection="1">
      <protection hidden="1"/>
    </xf>
    <xf numFmtId="10" fontId="6" fillId="2" borderId="1" xfId="1" applyNumberFormat="1" applyFont="1" applyFill="1" applyBorder="1" applyProtection="1">
      <protection hidden="1"/>
    </xf>
    <xf numFmtId="49" fontId="2" fillId="0" borderId="0" xfId="1" applyNumberFormat="1" applyFont="1" applyAlignment="1" applyProtection="1">
      <protection hidden="1"/>
    </xf>
    <xf numFmtId="49" fontId="4" fillId="0" borderId="0" xfId="1" applyNumberFormat="1" applyFont="1" applyFill="1" applyAlignment="1" applyProtection="1">
      <protection hidden="1"/>
    </xf>
    <xf numFmtId="49" fontId="2" fillId="0" borderId="0" xfId="1" applyNumberFormat="1" applyFont="1" applyFill="1" applyBorder="1" applyAlignment="1" applyProtection="1">
      <protection hidden="1"/>
    </xf>
    <xf numFmtId="49" fontId="2" fillId="0" borderId="0" xfId="1" applyNumberFormat="1" applyFont="1" applyBorder="1" applyAlignment="1" applyProtection="1">
      <protection hidden="1"/>
    </xf>
    <xf numFmtId="165" fontId="4" fillId="0" borderId="0" xfId="1" applyNumberFormat="1" applyFont="1" applyFill="1" applyAlignment="1" applyProtection="1">
      <protection hidden="1"/>
    </xf>
    <xf numFmtId="166" fontId="4" fillId="0" borderId="0" xfId="1" applyNumberFormat="1" applyFont="1" applyFill="1" applyAlignment="1" applyProtection="1">
      <protection hidden="1"/>
    </xf>
    <xf numFmtId="0" fontId="9" fillId="0" borderId="0" xfId="2" applyFont="1"/>
    <xf numFmtId="0" fontId="9" fillId="2" borderId="0" xfId="2" applyFont="1" applyFill="1"/>
    <xf numFmtId="0" fontId="11" fillId="2" borderId="0" xfId="2" applyFont="1" applyFill="1" applyAlignment="1">
      <alignment horizontal="left"/>
    </xf>
    <xf numFmtId="0" fontId="12" fillId="2" borderId="0" xfId="2" applyFont="1" applyFill="1" applyAlignment="1">
      <alignment wrapText="1"/>
    </xf>
    <xf numFmtId="0" fontId="9" fillId="0" borderId="0" xfId="2" applyFont="1" applyAlignment="1">
      <alignment horizontal="left"/>
    </xf>
    <xf numFmtId="0" fontId="12" fillId="2" borderId="0" xfId="2" applyFont="1" applyFill="1"/>
    <xf numFmtId="0" fontId="13" fillId="0" borderId="0" xfId="2" applyFont="1"/>
    <xf numFmtId="0" fontId="14" fillId="0" borderId="0" xfId="1" applyFont="1" applyAlignment="1" applyProtection="1">
      <alignment wrapText="1"/>
      <protection hidden="1"/>
    </xf>
    <xf numFmtId="10" fontId="4" fillId="0" borderId="0" xfId="1" applyNumberFormat="1" applyFont="1" applyFill="1" applyAlignment="1" applyProtection="1">
      <alignment wrapText="1"/>
      <protection hidden="1"/>
    </xf>
    <xf numFmtId="0" fontId="5" fillId="2" borderId="0" xfId="1" applyFont="1" applyFill="1" applyAlignment="1" applyProtection="1">
      <alignment horizontal="left" wrapText="1"/>
      <protection hidden="1"/>
    </xf>
    <xf numFmtId="167" fontId="2" fillId="0" borderId="0" xfId="1" applyNumberFormat="1" applyFont="1" applyAlignment="1" applyProtection="1">
      <alignment wrapText="1"/>
      <protection hidden="1"/>
    </xf>
    <xf numFmtId="167" fontId="2" fillId="3" borderId="1" xfId="1" applyNumberFormat="1" applyFont="1" applyFill="1" applyBorder="1" applyAlignment="1" applyProtection="1">
      <alignment horizontal="left" wrapText="1"/>
      <protection locked="0"/>
    </xf>
    <xf numFmtId="167" fontId="2" fillId="0" borderId="0" xfId="1" applyNumberFormat="1" applyFont="1" applyProtection="1">
      <protection hidden="1"/>
    </xf>
    <xf numFmtId="167" fontId="3" fillId="0" borderId="2" xfId="1" applyNumberFormat="1" applyFont="1" applyBorder="1" applyAlignment="1" applyProtection="1">
      <alignment horizontal="center"/>
      <protection hidden="1"/>
    </xf>
    <xf numFmtId="167" fontId="2" fillId="0" borderId="3" xfId="1" applyNumberFormat="1" applyFont="1" applyBorder="1" applyProtection="1">
      <protection hidden="1"/>
    </xf>
    <xf numFmtId="167" fontId="3" fillId="4" borderId="0" xfId="1" applyNumberFormat="1" applyFont="1" applyFill="1" applyProtection="1">
      <protection hidden="1"/>
    </xf>
    <xf numFmtId="167" fontId="2" fillId="0" borderId="4" xfId="1" applyNumberFormat="1" applyFont="1" applyFill="1" applyBorder="1" applyProtection="1">
      <protection hidden="1"/>
    </xf>
    <xf numFmtId="167" fontId="2" fillId="3" borderId="0" xfId="1" applyNumberFormat="1" applyFont="1" applyFill="1" applyBorder="1" applyProtection="1">
      <protection locked="0"/>
    </xf>
    <xf numFmtId="167" fontId="2" fillId="3" borderId="4" xfId="1" applyNumberFormat="1" applyFont="1" applyFill="1" applyBorder="1" applyProtection="1">
      <protection locked="0"/>
    </xf>
    <xf numFmtId="167" fontId="3" fillId="4" borderId="4" xfId="1" applyNumberFormat="1" applyFont="1" applyFill="1" applyBorder="1" applyProtection="1">
      <protection hidden="1"/>
    </xf>
    <xf numFmtId="167" fontId="2" fillId="3" borderId="7" xfId="1" applyNumberFormat="1" applyFont="1" applyFill="1" applyBorder="1" applyProtection="1">
      <protection locked="0"/>
    </xf>
    <xf numFmtId="167" fontId="3" fillId="4" borderId="1" xfId="1" applyNumberFormat="1" applyFont="1" applyFill="1" applyBorder="1" applyProtection="1">
      <protection hidden="1"/>
    </xf>
    <xf numFmtId="167" fontId="2" fillId="0" borderId="4" xfId="1" applyNumberFormat="1" applyFont="1" applyBorder="1" applyProtection="1">
      <protection hidden="1"/>
    </xf>
    <xf numFmtId="167" fontId="2" fillId="0" borderId="0" xfId="1" applyNumberFormat="1" applyFont="1" applyFill="1" applyBorder="1" applyProtection="1">
      <protection hidden="1"/>
    </xf>
    <xf numFmtId="167" fontId="2" fillId="0" borderId="0" xfId="1" applyNumberFormat="1" applyFont="1" applyFill="1" applyBorder="1" applyProtection="1">
      <protection locked="0"/>
    </xf>
    <xf numFmtId="167" fontId="3" fillId="4" borderId="8" xfId="1" applyNumberFormat="1" applyFont="1" applyFill="1" applyBorder="1" applyProtection="1">
      <protection hidden="1"/>
    </xf>
    <xf numFmtId="167" fontId="2" fillId="0" borderId="7" xfId="1" applyNumberFormat="1" applyFont="1" applyFill="1" applyBorder="1" applyProtection="1">
      <protection hidden="1"/>
    </xf>
    <xf numFmtId="167" fontId="2" fillId="0" borderId="0" xfId="1" applyNumberFormat="1" applyFont="1" applyAlignment="1" applyProtection="1">
      <protection hidden="1"/>
    </xf>
    <xf numFmtId="167" fontId="2" fillId="0" borderId="0" xfId="1" applyNumberFormat="1" applyFont="1" applyFill="1" applyBorder="1" applyAlignment="1" applyProtection="1">
      <alignment horizontal="left"/>
      <protection locked="0"/>
    </xf>
    <xf numFmtId="10" fontId="2" fillId="2" borderId="9" xfId="1" applyNumberFormat="1" applyFont="1" applyFill="1" applyBorder="1" applyProtection="1">
      <protection hidden="1"/>
    </xf>
    <xf numFmtId="0" fontId="2" fillId="0" borderId="4" xfId="1" applyFont="1" applyBorder="1" applyAlignment="1" applyProtection="1">
      <alignment horizontal="left" wrapText="1"/>
      <protection hidden="1"/>
    </xf>
    <xf numFmtId="0" fontId="3" fillId="4" borderId="4" xfId="1" applyFont="1" applyFill="1" applyBorder="1" applyAlignment="1" applyProtection="1">
      <alignment horizontal="left" wrapText="1"/>
      <protection hidden="1"/>
    </xf>
    <xf numFmtId="0" fontId="2" fillId="0" borderId="4" xfId="1" applyFont="1" applyFill="1" applyBorder="1" applyAlignment="1" applyProtection="1">
      <alignment horizontal="left" wrapText="1"/>
      <protection hidden="1"/>
    </xf>
    <xf numFmtId="0" fontId="2" fillId="0" borderId="7" xfId="1" applyFont="1" applyFill="1" applyBorder="1" applyAlignment="1" applyProtection="1">
      <alignment horizontal="left" wrapText="1"/>
      <protection hidden="1"/>
    </xf>
    <xf numFmtId="0" fontId="3" fillId="4" borderId="1" xfId="1" applyFont="1" applyFill="1" applyBorder="1" applyAlignment="1" applyProtection="1">
      <alignment horizontal="left" wrapText="1"/>
      <protection hidden="1"/>
    </xf>
    <xf numFmtId="0" fontId="2" fillId="3" borderId="4" xfId="1" applyFont="1" applyFill="1" applyBorder="1" applyAlignment="1" applyProtection="1">
      <alignment horizontal="left" wrapText="1"/>
      <protection locked="0"/>
    </xf>
    <xf numFmtId="0" fontId="2" fillId="0" borderId="4" xfId="1" applyFont="1" applyBorder="1" applyAlignment="1" applyProtection="1">
      <alignment horizontal="left"/>
      <protection hidden="1"/>
    </xf>
    <xf numFmtId="0" fontId="2" fillId="0" borderId="7" xfId="1" applyFont="1" applyBorder="1" applyAlignment="1" applyProtection="1">
      <alignment horizontal="left" wrapText="1"/>
      <protection hidden="1"/>
    </xf>
    <xf numFmtId="0" fontId="3" fillId="0" borderId="1" xfId="1" applyFont="1" applyFill="1" applyBorder="1" applyAlignment="1" applyProtection="1">
      <alignment horizontal="left" wrapText="1"/>
      <protection hidden="1"/>
    </xf>
    <xf numFmtId="0" fontId="10" fillId="2" borderId="0" xfId="2" applyFont="1" applyFill="1" applyAlignment="1">
      <alignment horizontal="center"/>
    </xf>
    <xf numFmtId="0" fontId="2" fillId="0" borderId="0" xfId="0" applyFont="1" applyAlignment="1">
      <alignment vertical="top" wrapText="1"/>
    </xf>
    <xf numFmtId="0" fontId="9" fillId="0" borderId="0" xfId="2" applyFont="1" applyAlignment="1">
      <alignment horizontal="center" vertical="center"/>
    </xf>
    <xf numFmtId="0" fontId="11" fillId="2" borderId="0" xfId="2" applyFont="1" applyFill="1" applyAlignment="1">
      <alignment horizontal="left"/>
    </xf>
    <xf numFmtId="0" fontId="2" fillId="0" borderId="0" xfId="0" applyFont="1" applyAlignment="1">
      <alignment vertical="top" wrapText="1"/>
    </xf>
    <xf numFmtId="0" fontId="2" fillId="0" borderId="0" xfId="0" applyFont="1" applyAlignment="1">
      <alignment vertical="top"/>
    </xf>
    <xf numFmtId="0" fontId="9" fillId="0" borderId="0" xfId="2" applyFont="1" applyAlignment="1">
      <alignment horizontal="left"/>
    </xf>
    <xf numFmtId="167" fontId="5" fillId="0" borderId="0" xfId="1" applyNumberFormat="1" applyFont="1" applyFill="1" applyBorder="1" applyAlignment="1" applyProtection="1">
      <alignment horizontal="center" wrapText="1"/>
      <protection locked="0"/>
    </xf>
    <xf numFmtId="0" fontId="5" fillId="0" borderId="0" xfId="1" applyFont="1" applyFill="1" applyBorder="1" applyAlignment="1" applyProtection="1">
      <alignment horizontal="center" wrapText="1"/>
      <protection locked="0"/>
    </xf>
    <xf numFmtId="167" fontId="2" fillId="0" borderId="4" xfId="1" applyNumberFormat="1" applyFont="1" applyFill="1" applyBorder="1" applyProtection="1">
      <protection locked="0"/>
    </xf>
  </cellXfs>
  <cellStyles count="3">
    <cellStyle name="Explanatory Text" xfId="1" builtinId="5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topLeftCell="B16" workbookViewId="0">
      <selection activeCell="B23" sqref="B23"/>
    </sheetView>
  </sheetViews>
  <sheetFormatPr defaultColWidth="8.85546875" defaultRowHeight="15.75" x14ac:dyDescent="0.25"/>
  <cols>
    <col min="1" max="1" width="3" style="27" customWidth="1"/>
    <col min="2" max="2" width="135.28515625" style="27" customWidth="1"/>
    <col min="3" max="4" width="8.85546875" style="27"/>
    <col min="5" max="5" width="14" style="27" customWidth="1"/>
    <col min="6" max="9" width="8.85546875" style="27"/>
    <col min="10" max="10" width="19.5703125" style="27" customWidth="1"/>
    <col min="11" max="14" width="8.85546875" style="27"/>
    <col min="15" max="15" width="14.28515625" style="27" customWidth="1"/>
    <col min="16" max="256" width="8.85546875" style="27"/>
    <col min="257" max="257" width="3" style="27" customWidth="1"/>
    <col min="258" max="258" width="136.85546875" style="27" customWidth="1"/>
    <col min="259" max="260" width="8.85546875" style="27"/>
    <col min="261" max="261" width="14" style="27" customWidth="1"/>
    <col min="262" max="265" width="8.85546875" style="27"/>
    <col min="266" max="266" width="19.5703125" style="27" customWidth="1"/>
    <col min="267" max="270" width="8.85546875" style="27"/>
    <col min="271" max="271" width="14.28515625" style="27" customWidth="1"/>
    <col min="272" max="512" width="8.85546875" style="27"/>
    <col min="513" max="513" width="3" style="27" customWidth="1"/>
    <col min="514" max="514" width="136.85546875" style="27" customWidth="1"/>
    <col min="515" max="516" width="8.85546875" style="27"/>
    <col min="517" max="517" width="14" style="27" customWidth="1"/>
    <col min="518" max="521" width="8.85546875" style="27"/>
    <col min="522" max="522" width="19.5703125" style="27" customWidth="1"/>
    <col min="523" max="526" width="8.85546875" style="27"/>
    <col min="527" max="527" width="14.28515625" style="27" customWidth="1"/>
    <col min="528" max="768" width="8.85546875" style="27"/>
    <col min="769" max="769" width="3" style="27" customWidth="1"/>
    <col min="770" max="770" width="136.85546875" style="27" customWidth="1"/>
    <col min="771" max="772" width="8.85546875" style="27"/>
    <col min="773" max="773" width="14" style="27" customWidth="1"/>
    <col min="774" max="777" width="8.85546875" style="27"/>
    <col min="778" max="778" width="19.5703125" style="27" customWidth="1"/>
    <col min="779" max="782" width="8.85546875" style="27"/>
    <col min="783" max="783" width="14.28515625" style="27" customWidth="1"/>
    <col min="784" max="1024" width="8.85546875" style="27"/>
    <col min="1025" max="1025" width="3" style="27" customWidth="1"/>
    <col min="1026" max="1026" width="136.85546875" style="27" customWidth="1"/>
    <col min="1027" max="1028" width="8.85546875" style="27"/>
    <col min="1029" max="1029" width="14" style="27" customWidth="1"/>
    <col min="1030" max="1033" width="8.85546875" style="27"/>
    <col min="1034" max="1034" width="19.5703125" style="27" customWidth="1"/>
    <col min="1035" max="1038" width="8.85546875" style="27"/>
    <col min="1039" max="1039" width="14.28515625" style="27" customWidth="1"/>
    <col min="1040" max="1280" width="8.85546875" style="27"/>
    <col min="1281" max="1281" width="3" style="27" customWidth="1"/>
    <col min="1282" max="1282" width="136.85546875" style="27" customWidth="1"/>
    <col min="1283" max="1284" width="8.85546875" style="27"/>
    <col min="1285" max="1285" width="14" style="27" customWidth="1"/>
    <col min="1286" max="1289" width="8.85546875" style="27"/>
    <col min="1290" max="1290" width="19.5703125" style="27" customWidth="1"/>
    <col min="1291" max="1294" width="8.85546875" style="27"/>
    <col min="1295" max="1295" width="14.28515625" style="27" customWidth="1"/>
    <col min="1296" max="1536" width="8.85546875" style="27"/>
    <col min="1537" max="1537" width="3" style="27" customWidth="1"/>
    <col min="1538" max="1538" width="136.85546875" style="27" customWidth="1"/>
    <col min="1539" max="1540" width="8.85546875" style="27"/>
    <col min="1541" max="1541" width="14" style="27" customWidth="1"/>
    <col min="1542" max="1545" width="8.85546875" style="27"/>
    <col min="1546" max="1546" width="19.5703125" style="27" customWidth="1"/>
    <col min="1547" max="1550" width="8.85546875" style="27"/>
    <col min="1551" max="1551" width="14.28515625" style="27" customWidth="1"/>
    <col min="1552" max="1792" width="8.85546875" style="27"/>
    <col min="1793" max="1793" width="3" style="27" customWidth="1"/>
    <col min="1794" max="1794" width="136.85546875" style="27" customWidth="1"/>
    <col min="1795" max="1796" width="8.85546875" style="27"/>
    <col min="1797" max="1797" width="14" style="27" customWidth="1"/>
    <col min="1798" max="1801" width="8.85546875" style="27"/>
    <col min="1802" max="1802" width="19.5703125" style="27" customWidth="1"/>
    <col min="1803" max="1806" width="8.85546875" style="27"/>
    <col min="1807" max="1807" width="14.28515625" style="27" customWidth="1"/>
    <col min="1808" max="2048" width="8.85546875" style="27"/>
    <col min="2049" max="2049" width="3" style="27" customWidth="1"/>
    <col min="2050" max="2050" width="136.85546875" style="27" customWidth="1"/>
    <col min="2051" max="2052" width="8.85546875" style="27"/>
    <col min="2053" max="2053" width="14" style="27" customWidth="1"/>
    <col min="2054" max="2057" width="8.85546875" style="27"/>
    <col min="2058" max="2058" width="19.5703125" style="27" customWidth="1"/>
    <col min="2059" max="2062" width="8.85546875" style="27"/>
    <col min="2063" max="2063" width="14.28515625" style="27" customWidth="1"/>
    <col min="2064" max="2304" width="8.85546875" style="27"/>
    <col min="2305" max="2305" width="3" style="27" customWidth="1"/>
    <col min="2306" max="2306" width="136.85546875" style="27" customWidth="1"/>
    <col min="2307" max="2308" width="8.85546875" style="27"/>
    <col min="2309" max="2309" width="14" style="27" customWidth="1"/>
    <col min="2310" max="2313" width="8.85546875" style="27"/>
    <col min="2314" max="2314" width="19.5703125" style="27" customWidth="1"/>
    <col min="2315" max="2318" width="8.85546875" style="27"/>
    <col min="2319" max="2319" width="14.28515625" style="27" customWidth="1"/>
    <col min="2320" max="2560" width="8.85546875" style="27"/>
    <col min="2561" max="2561" width="3" style="27" customWidth="1"/>
    <col min="2562" max="2562" width="136.85546875" style="27" customWidth="1"/>
    <col min="2563" max="2564" width="8.85546875" style="27"/>
    <col min="2565" max="2565" width="14" style="27" customWidth="1"/>
    <col min="2566" max="2569" width="8.85546875" style="27"/>
    <col min="2570" max="2570" width="19.5703125" style="27" customWidth="1"/>
    <col min="2571" max="2574" width="8.85546875" style="27"/>
    <col min="2575" max="2575" width="14.28515625" style="27" customWidth="1"/>
    <col min="2576" max="2816" width="8.85546875" style="27"/>
    <col min="2817" max="2817" width="3" style="27" customWidth="1"/>
    <col min="2818" max="2818" width="136.85546875" style="27" customWidth="1"/>
    <col min="2819" max="2820" width="8.85546875" style="27"/>
    <col min="2821" max="2821" width="14" style="27" customWidth="1"/>
    <col min="2822" max="2825" width="8.85546875" style="27"/>
    <col min="2826" max="2826" width="19.5703125" style="27" customWidth="1"/>
    <col min="2827" max="2830" width="8.85546875" style="27"/>
    <col min="2831" max="2831" width="14.28515625" style="27" customWidth="1"/>
    <col min="2832" max="3072" width="8.85546875" style="27"/>
    <col min="3073" max="3073" width="3" style="27" customWidth="1"/>
    <col min="3074" max="3074" width="136.85546875" style="27" customWidth="1"/>
    <col min="3075" max="3076" width="8.85546875" style="27"/>
    <col min="3077" max="3077" width="14" style="27" customWidth="1"/>
    <col min="3078" max="3081" width="8.85546875" style="27"/>
    <col min="3082" max="3082" width="19.5703125" style="27" customWidth="1"/>
    <col min="3083" max="3086" width="8.85546875" style="27"/>
    <col min="3087" max="3087" width="14.28515625" style="27" customWidth="1"/>
    <col min="3088" max="3328" width="8.85546875" style="27"/>
    <col min="3329" max="3329" width="3" style="27" customWidth="1"/>
    <col min="3330" max="3330" width="136.85546875" style="27" customWidth="1"/>
    <col min="3331" max="3332" width="8.85546875" style="27"/>
    <col min="3333" max="3333" width="14" style="27" customWidth="1"/>
    <col min="3334" max="3337" width="8.85546875" style="27"/>
    <col min="3338" max="3338" width="19.5703125" style="27" customWidth="1"/>
    <col min="3339" max="3342" width="8.85546875" style="27"/>
    <col min="3343" max="3343" width="14.28515625" style="27" customWidth="1"/>
    <col min="3344" max="3584" width="8.85546875" style="27"/>
    <col min="3585" max="3585" width="3" style="27" customWidth="1"/>
    <col min="3586" max="3586" width="136.85546875" style="27" customWidth="1"/>
    <col min="3587" max="3588" width="8.85546875" style="27"/>
    <col min="3589" max="3589" width="14" style="27" customWidth="1"/>
    <col min="3590" max="3593" width="8.85546875" style="27"/>
    <col min="3594" max="3594" width="19.5703125" style="27" customWidth="1"/>
    <col min="3595" max="3598" width="8.85546875" style="27"/>
    <col min="3599" max="3599" width="14.28515625" style="27" customWidth="1"/>
    <col min="3600" max="3840" width="8.85546875" style="27"/>
    <col min="3841" max="3841" width="3" style="27" customWidth="1"/>
    <col min="3842" max="3842" width="136.85546875" style="27" customWidth="1"/>
    <col min="3843" max="3844" width="8.85546875" style="27"/>
    <col min="3845" max="3845" width="14" style="27" customWidth="1"/>
    <col min="3846" max="3849" width="8.85546875" style="27"/>
    <col min="3850" max="3850" width="19.5703125" style="27" customWidth="1"/>
    <col min="3851" max="3854" width="8.85546875" style="27"/>
    <col min="3855" max="3855" width="14.28515625" style="27" customWidth="1"/>
    <col min="3856" max="4096" width="8.85546875" style="27"/>
    <col min="4097" max="4097" width="3" style="27" customWidth="1"/>
    <col min="4098" max="4098" width="136.85546875" style="27" customWidth="1"/>
    <col min="4099" max="4100" width="8.85546875" style="27"/>
    <col min="4101" max="4101" width="14" style="27" customWidth="1"/>
    <col min="4102" max="4105" width="8.85546875" style="27"/>
    <col min="4106" max="4106" width="19.5703125" style="27" customWidth="1"/>
    <col min="4107" max="4110" width="8.85546875" style="27"/>
    <col min="4111" max="4111" width="14.28515625" style="27" customWidth="1"/>
    <col min="4112" max="4352" width="8.85546875" style="27"/>
    <col min="4353" max="4353" width="3" style="27" customWidth="1"/>
    <col min="4354" max="4354" width="136.85546875" style="27" customWidth="1"/>
    <col min="4355" max="4356" width="8.85546875" style="27"/>
    <col min="4357" max="4357" width="14" style="27" customWidth="1"/>
    <col min="4358" max="4361" width="8.85546875" style="27"/>
    <col min="4362" max="4362" width="19.5703125" style="27" customWidth="1"/>
    <col min="4363" max="4366" width="8.85546875" style="27"/>
    <col min="4367" max="4367" width="14.28515625" style="27" customWidth="1"/>
    <col min="4368" max="4608" width="8.85546875" style="27"/>
    <col min="4609" max="4609" width="3" style="27" customWidth="1"/>
    <col min="4610" max="4610" width="136.85546875" style="27" customWidth="1"/>
    <col min="4611" max="4612" width="8.85546875" style="27"/>
    <col min="4613" max="4613" width="14" style="27" customWidth="1"/>
    <col min="4614" max="4617" width="8.85546875" style="27"/>
    <col min="4618" max="4618" width="19.5703125" style="27" customWidth="1"/>
    <col min="4619" max="4622" width="8.85546875" style="27"/>
    <col min="4623" max="4623" width="14.28515625" style="27" customWidth="1"/>
    <col min="4624" max="4864" width="8.85546875" style="27"/>
    <col min="4865" max="4865" width="3" style="27" customWidth="1"/>
    <col min="4866" max="4866" width="136.85546875" style="27" customWidth="1"/>
    <col min="4867" max="4868" width="8.85546875" style="27"/>
    <col min="4869" max="4869" width="14" style="27" customWidth="1"/>
    <col min="4870" max="4873" width="8.85546875" style="27"/>
    <col min="4874" max="4874" width="19.5703125" style="27" customWidth="1"/>
    <col min="4875" max="4878" width="8.85546875" style="27"/>
    <col min="4879" max="4879" width="14.28515625" style="27" customWidth="1"/>
    <col min="4880" max="5120" width="8.85546875" style="27"/>
    <col min="5121" max="5121" width="3" style="27" customWidth="1"/>
    <col min="5122" max="5122" width="136.85546875" style="27" customWidth="1"/>
    <col min="5123" max="5124" width="8.85546875" style="27"/>
    <col min="5125" max="5125" width="14" style="27" customWidth="1"/>
    <col min="5126" max="5129" width="8.85546875" style="27"/>
    <col min="5130" max="5130" width="19.5703125" style="27" customWidth="1"/>
    <col min="5131" max="5134" width="8.85546875" style="27"/>
    <col min="5135" max="5135" width="14.28515625" style="27" customWidth="1"/>
    <col min="5136" max="5376" width="8.85546875" style="27"/>
    <col min="5377" max="5377" width="3" style="27" customWidth="1"/>
    <col min="5378" max="5378" width="136.85546875" style="27" customWidth="1"/>
    <col min="5379" max="5380" width="8.85546875" style="27"/>
    <col min="5381" max="5381" width="14" style="27" customWidth="1"/>
    <col min="5382" max="5385" width="8.85546875" style="27"/>
    <col min="5386" max="5386" width="19.5703125" style="27" customWidth="1"/>
    <col min="5387" max="5390" width="8.85546875" style="27"/>
    <col min="5391" max="5391" width="14.28515625" style="27" customWidth="1"/>
    <col min="5392" max="5632" width="8.85546875" style="27"/>
    <col min="5633" max="5633" width="3" style="27" customWidth="1"/>
    <col min="5634" max="5634" width="136.85546875" style="27" customWidth="1"/>
    <col min="5635" max="5636" width="8.85546875" style="27"/>
    <col min="5637" max="5637" width="14" style="27" customWidth="1"/>
    <col min="5638" max="5641" width="8.85546875" style="27"/>
    <col min="5642" max="5642" width="19.5703125" style="27" customWidth="1"/>
    <col min="5643" max="5646" width="8.85546875" style="27"/>
    <col min="5647" max="5647" width="14.28515625" style="27" customWidth="1"/>
    <col min="5648" max="5888" width="8.85546875" style="27"/>
    <col min="5889" max="5889" width="3" style="27" customWidth="1"/>
    <col min="5890" max="5890" width="136.85546875" style="27" customWidth="1"/>
    <col min="5891" max="5892" width="8.85546875" style="27"/>
    <col min="5893" max="5893" width="14" style="27" customWidth="1"/>
    <col min="5894" max="5897" width="8.85546875" style="27"/>
    <col min="5898" max="5898" width="19.5703125" style="27" customWidth="1"/>
    <col min="5899" max="5902" width="8.85546875" style="27"/>
    <col min="5903" max="5903" width="14.28515625" style="27" customWidth="1"/>
    <col min="5904" max="6144" width="8.85546875" style="27"/>
    <col min="6145" max="6145" width="3" style="27" customWidth="1"/>
    <col min="6146" max="6146" width="136.85546875" style="27" customWidth="1"/>
    <col min="6147" max="6148" width="8.85546875" style="27"/>
    <col min="6149" max="6149" width="14" style="27" customWidth="1"/>
    <col min="6150" max="6153" width="8.85546875" style="27"/>
    <col min="6154" max="6154" width="19.5703125" style="27" customWidth="1"/>
    <col min="6155" max="6158" width="8.85546875" style="27"/>
    <col min="6159" max="6159" width="14.28515625" style="27" customWidth="1"/>
    <col min="6160" max="6400" width="8.85546875" style="27"/>
    <col min="6401" max="6401" width="3" style="27" customWidth="1"/>
    <col min="6402" max="6402" width="136.85546875" style="27" customWidth="1"/>
    <col min="6403" max="6404" width="8.85546875" style="27"/>
    <col min="6405" max="6405" width="14" style="27" customWidth="1"/>
    <col min="6406" max="6409" width="8.85546875" style="27"/>
    <col min="6410" max="6410" width="19.5703125" style="27" customWidth="1"/>
    <col min="6411" max="6414" width="8.85546875" style="27"/>
    <col min="6415" max="6415" width="14.28515625" style="27" customWidth="1"/>
    <col min="6416" max="6656" width="8.85546875" style="27"/>
    <col min="6657" max="6657" width="3" style="27" customWidth="1"/>
    <col min="6658" max="6658" width="136.85546875" style="27" customWidth="1"/>
    <col min="6659" max="6660" width="8.85546875" style="27"/>
    <col min="6661" max="6661" width="14" style="27" customWidth="1"/>
    <col min="6662" max="6665" width="8.85546875" style="27"/>
    <col min="6666" max="6666" width="19.5703125" style="27" customWidth="1"/>
    <col min="6667" max="6670" width="8.85546875" style="27"/>
    <col min="6671" max="6671" width="14.28515625" style="27" customWidth="1"/>
    <col min="6672" max="6912" width="8.85546875" style="27"/>
    <col min="6913" max="6913" width="3" style="27" customWidth="1"/>
    <col min="6914" max="6914" width="136.85546875" style="27" customWidth="1"/>
    <col min="6915" max="6916" width="8.85546875" style="27"/>
    <col min="6917" max="6917" width="14" style="27" customWidth="1"/>
    <col min="6918" max="6921" width="8.85546875" style="27"/>
    <col min="6922" max="6922" width="19.5703125" style="27" customWidth="1"/>
    <col min="6923" max="6926" width="8.85546875" style="27"/>
    <col min="6927" max="6927" width="14.28515625" style="27" customWidth="1"/>
    <col min="6928" max="7168" width="8.85546875" style="27"/>
    <col min="7169" max="7169" width="3" style="27" customWidth="1"/>
    <col min="7170" max="7170" width="136.85546875" style="27" customWidth="1"/>
    <col min="7171" max="7172" width="8.85546875" style="27"/>
    <col min="7173" max="7173" width="14" style="27" customWidth="1"/>
    <col min="7174" max="7177" width="8.85546875" style="27"/>
    <col min="7178" max="7178" width="19.5703125" style="27" customWidth="1"/>
    <col min="7179" max="7182" width="8.85546875" style="27"/>
    <col min="7183" max="7183" width="14.28515625" style="27" customWidth="1"/>
    <col min="7184" max="7424" width="8.85546875" style="27"/>
    <col min="7425" max="7425" width="3" style="27" customWidth="1"/>
    <col min="7426" max="7426" width="136.85546875" style="27" customWidth="1"/>
    <col min="7427" max="7428" width="8.85546875" style="27"/>
    <col min="7429" max="7429" width="14" style="27" customWidth="1"/>
    <col min="7430" max="7433" width="8.85546875" style="27"/>
    <col min="7434" max="7434" width="19.5703125" style="27" customWidth="1"/>
    <col min="7435" max="7438" width="8.85546875" style="27"/>
    <col min="7439" max="7439" width="14.28515625" style="27" customWidth="1"/>
    <col min="7440" max="7680" width="8.85546875" style="27"/>
    <col min="7681" max="7681" width="3" style="27" customWidth="1"/>
    <col min="7682" max="7682" width="136.85546875" style="27" customWidth="1"/>
    <col min="7683" max="7684" width="8.85546875" style="27"/>
    <col min="7685" max="7685" width="14" style="27" customWidth="1"/>
    <col min="7686" max="7689" width="8.85546875" style="27"/>
    <col min="7690" max="7690" width="19.5703125" style="27" customWidth="1"/>
    <col min="7691" max="7694" width="8.85546875" style="27"/>
    <col min="7695" max="7695" width="14.28515625" style="27" customWidth="1"/>
    <col min="7696" max="7936" width="8.85546875" style="27"/>
    <col min="7937" max="7937" width="3" style="27" customWidth="1"/>
    <col min="7938" max="7938" width="136.85546875" style="27" customWidth="1"/>
    <col min="7939" max="7940" width="8.85546875" style="27"/>
    <col min="7941" max="7941" width="14" style="27" customWidth="1"/>
    <col min="7942" max="7945" width="8.85546875" style="27"/>
    <col min="7946" max="7946" width="19.5703125" style="27" customWidth="1"/>
    <col min="7947" max="7950" width="8.85546875" style="27"/>
    <col min="7951" max="7951" width="14.28515625" style="27" customWidth="1"/>
    <col min="7952" max="8192" width="8.85546875" style="27"/>
    <col min="8193" max="8193" width="3" style="27" customWidth="1"/>
    <col min="8194" max="8194" width="136.85546875" style="27" customWidth="1"/>
    <col min="8195" max="8196" width="8.85546875" style="27"/>
    <col min="8197" max="8197" width="14" style="27" customWidth="1"/>
    <col min="8198" max="8201" width="8.85546875" style="27"/>
    <col min="8202" max="8202" width="19.5703125" style="27" customWidth="1"/>
    <col min="8203" max="8206" width="8.85546875" style="27"/>
    <col min="8207" max="8207" width="14.28515625" style="27" customWidth="1"/>
    <col min="8208" max="8448" width="8.85546875" style="27"/>
    <col min="8449" max="8449" width="3" style="27" customWidth="1"/>
    <col min="8450" max="8450" width="136.85546875" style="27" customWidth="1"/>
    <col min="8451" max="8452" width="8.85546875" style="27"/>
    <col min="8453" max="8453" width="14" style="27" customWidth="1"/>
    <col min="8454" max="8457" width="8.85546875" style="27"/>
    <col min="8458" max="8458" width="19.5703125" style="27" customWidth="1"/>
    <col min="8459" max="8462" width="8.85546875" style="27"/>
    <col min="8463" max="8463" width="14.28515625" style="27" customWidth="1"/>
    <col min="8464" max="8704" width="8.85546875" style="27"/>
    <col min="8705" max="8705" width="3" style="27" customWidth="1"/>
    <col min="8706" max="8706" width="136.85546875" style="27" customWidth="1"/>
    <col min="8707" max="8708" width="8.85546875" style="27"/>
    <col min="8709" max="8709" width="14" style="27" customWidth="1"/>
    <col min="8710" max="8713" width="8.85546875" style="27"/>
    <col min="8714" max="8714" width="19.5703125" style="27" customWidth="1"/>
    <col min="8715" max="8718" width="8.85546875" style="27"/>
    <col min="8719" max="8719" width="14.28515625" style="27" customWidth="1"/>
    <col min="8720" max="8960" width="8.85546875" style="27"/>
    <col min="8961" max="8961" width="3" style="27" customWidth="1"/>
    <col min="8962" max="8962" width="136.85546875" style="27" customWidth="1"/>
    <col min="8963" max="8964" width="8.85546875" style="27"/>
    <col min="8965" max="8965" width="14" style="27" customWidth="1"/>
    <col min="8966" max="8969" width="8.85546875" style="27"/>
    <col min="8970" max="8970" width="19.5703125" style="27" customWidth="1"/>
    <col min="8971" max="8974" width="8.85546875" style="27"/>
    <col min="8975" max="8975" width="14.28515625" style="27" customWidth="1"/>
    <col min="8976" max="9216" width="8.85546875" style="27"/>
    <col min="9217" max="9217" width="3" style="27" customWidth="1"/>
    <col min="9218" max="9218" width="136.85546875" style="27" customWidth="1"/>
    <col min="9219" max="9220" width="8.85546875" style="27"/>
    <col min="9221" max="9221" width="14" style="27" customWidth="1"/>
    <col min="9222" max="9225" width="8.85546875" style="27"/>
    <col min="9226" max="9226" width="19.5703125" style="27" customWidth="1"/>
    <col min="9227" max="9230" width="8.85546875" style="27"/>
    <col min="9231" max="9231" width="14.28515625" style="27" customWidth="1"/>
    <col min="9232" max="9472" width="8.85546875" style="27"/>
    <col min="9473" max="9473" width="3" style="27" customWidth="1"/>
    <col min="9474" max="9474" width="136.85546875" style="27" customWidth="1"/>
    <col min="9475" max="9476" width="8.85546875" style="27"/>
    <col min="9477" max="9477" width="14" style="27" customWidth="1"/>
    <col min="9478" max="9481" width="8.85546875" style="27"/>
    <col min="9482" max="9482" width="19.5703125" style="27" customWidth="1"/>
    <col min="9483" max="9486" width="8.85546875" style="27"/>
    <col min="9487" max="9487" width="14.28515625" style="27" customWidth="1"/>
    <col min="9488" max="9728" width="8.85546875" style="27"/>
    <col min="9729" max="9729" width="3" style="27" customWidth="1"/>
    <col min="9730" max="9730" width="136.85546875" style="27" customWidth="1"/>
    <col min="9731" max="9732" width="8.85546875" style="27"/>
    <col min="9733" max="9733" width="14" style="27" customWidth="1"/>
    <col min="9734" max="9737" width="8.85546875" style="27"/>
    <col min="9738" max="9738" width="19.5703125" style="27" customWidth="1"/>
    <col min="9739" max="9742" width="8.85546875" style="27"/>
    <col min="9743" max="9743" width="14.28515625" style="27" customWidth="1"/>
    <col min="9744" max="9984" width="8.85546875" style="27"/>
    <col min="9985" max="9985" width="3" style="27" customWidth="1"/>
    <col min="9986" max="9986" width="136.85546875" style="27" customWidth="1"/>
    <col min="9987" max="9988" width="8.85546875" style="27"/>
    <col min="9989" max="9989" width="14" style="27" customWidth="1"/>
    <col min="9990" max="9993" width="8.85546875" style="27"/>
    <col min="9994" max="9994" width="19.5703125" style="27" customWidth="1"/>
    <col min="9995" max="9998" width="8.85546875" style="27"/>
    <col min="9999" max="9999" width="14.28515625" style="27" customWidth="1"/>
    <col min="10000" max="10240" width="8.85546875" style="27"/>
    <col min="10241" max="10241" width="3" style="27" customWidth="1"/>
    <col min="10242" max="10242" width="136.85546875" style="27" customWidth="1"/>
    <col min="10243" max="10244" width="8.85546875" style="27"/>
    <col min="10245" max="10245" width="14" style="27" customWidth="1"/>
    <col min="10246" max="10249" width="8.85546875" style="27"/>
    <col min="10250" max="10250" width="19.5703125" style="27" customWidth="1"/>
    <col min="10251" max="10254" width="8.85546875" style="27"/>
    <col min="10255" max="10255" width="14.28515625" style="27" customWidth="1"/>
    <col min="10256" max="10496" width="8.85546875" style="27"/>
    <col min="10497" max="10497" width="3" style="27" customWidth="1"/>
    <col min="10498" max="10498" width="136.85546875" style="27" customWidth="1"/>
    <col min="10499" max="10500" width="8.85546875" style="27"/>
    <col min="10501" max="10501" width="14" style="27" customWidth="1"/>
    <col min="10502" max="10505" width="8.85546875" style="27"/>
    <col min="10506" max="10506" width="19.5703125" style="27" customWidth="1"/>
    <col min="10507" max="10510" width="8.85546875" style="27"/>
    <col min="10511" max="10511" width="14.28515625" style="27" customWidth="1"/>
    <col min="10512" max="10752" width="8.85546875" style="27"/>
    <col min="10753" max="10753" width="3" style="27" customWidth="1"/>
    <col min="10754" max="10754" width="136.85546875" style="27" customWidth="1"/>
    <col min="10755" max="10756" width="8.85546875" style="27"/>
    <col min="10757" max="10757" width="14" style="27" customWidth="1"/>
    <col min="10758" max="10761" width="8.85546875" style="27"/>
    <col min="10762" max="10762" width="19.5703125" style="27" customWidth="1"/>
    <col min="10763" max="10766" width="8.85546875" style="27"/>
    <col min="10767" max="10767" width="14.28515625" style="27" customWidth="1"/>
    <col min="10768" max="11008" width="8.85546875" style="27"/>
    <col min="11009" max="11009" width="3" style="27" customWidth="1"/>
    <col min="11010" max="11010" width="136.85546875" style="27" customWidth="1"/>
    <col min="11011" max="11012" width="8.85546875" style="27"/>
    <col min="11013" max="11013" width="14" style="27" customWidth="1"/>
    <col min="11014" max="11017" width="8.85546875" style="27"/>
    <col min="11018" max="11018" width="19.5703125" style="27" customWidth="1"/>
    <col min="11019" max="11022" width="8.85546875" style="27"/>
    <col min="11023" max="11023" width="14.28515625" style="27" customWidth="1"/>
    <col min="11024" max="11264" width="8.85546875" style="27"/>
    <col min="11265" max="11265" width="3" style="27" customWidth="1"/>
    <col min="11266" max="11266" width="136.85546875" style="27" customWidth="1"/>
    <col min="11267" max="11268" width="8.85546875" style="27"/>
    <col min="11269" max="11269" width="14" style="27" customWidth="1"/>
    <col min="11270" max="11273" width="8.85546875" style="27"/>
    <col min="11274" max="11274" width="19.5703125" style="27" customWidth="1"/>
    <col min="11275" max="11278" width="8.85546875" style="27"/>
    <col min="11279" max="11279" width="14.28515625" style="27" customWidth="1"/>
    <col min="11280" max="11520" width="8.85546875" style="27"/>
    <col min="11521" max="11521" width="3" style="27" customWidth="1"/>
    <col min="11522" max="11522" width="136.85546875" style="27" customWidth="1"/>
    <col min="11523" max="11524" width="8.85546875" style="27"/>
    <col min="11525" max="11525" width="14" style="27" customWidth="1"/>
    <col min="11526" max="11529" width="8.85546875" style="27"/>
    <col min="11530" max="11530" width="19.5703125" style="27" customWidth="1"/>
    <col min="11531" max="11534" width="8.85546875" style="27"/>
    <col min="11535" max="11535" width="14.28515625" style="27" customWidth="1"/>
    <col min="11536" max="11776" width="8.85546875" style="27"/>
    <col min="11777" max="11777" width="3" style="27" customWidth="1"/>
    <col min="11778" max="11778" width="136.85546875" style="27" customWidth="1"/>
    <col min="11779" max="11780" width="8.85546875" style="27"/>
    <col min="11781" max="11781" width="14" style="27" customWidth="1"/>
    <col min="11782" max="11785" width="8.85546875" style="27"/>
    <col min="11786" max="11786" width="19.5703125" style="27" customWidth="1"/>
    <col min="11787" max="11790" width="8.85546875" style="27"/>
    <col min="11791" max="11791" width="14.28515625" style="27" customWidth="1"/>
    <col min="11792" max="12032" width="8.85546875" style="27"/>
    <col min="12033" max="12033" width="3" style="27" customWidth="1"/>
    <col min="12034" max="12034" width="136.85546875" style="27" customWidth="1"/>
    <col min="12035" max="12036" width="8.85546875" style="27"/>
    <col min="12037" max="12037" width="14" style="27" customWidth="1"/>
    <col min="12038" max="12041" width="8.85546875" style="27"/>
    <col min="12042" max="12042" width="19.5703125" style="27" customWidth="1"/>
    <col min="12043" max="12046" width="8.85546875" style="27"/>
    <col min="12047" max="12047" width="14.28515625" style="27" customWidth="1"/>
    <col min="12048" max="12288" width="8.85546875" style="27"/>
    <col min="12289" max="12289" width="3" style="27" customWidth="1"/>
    <col min="12290" max="12290" width="136.85546875" style="27" customWidth="1"/>
    <col min="12291" max="12292" width="8.85546875" style="27"/>
    <col min="12293" max="12293" width="14" style="27" customWidth="1"/>
    <col min="12294" max="12297" width="8.85546875" style="27"/>
    <col min="12298" max="12298" width="19.5703125" style="27" customWidth="1"/>
    <col min="12299" max="12302" width="8.85546875" style="27"/>
    <col min="12303" max="12303" width="14.28515625" style="27" customWidth="1"/>
    <col min="12304" max="12544" width="8.85546875" style="27"/>
    <col min="12545" max="12545" width="3" style="27" customWidth="1"/>
    <col min="12546" max="12546" width="136.85546875" style="27" customWidth="1"/>
    <col min="12547" max="12548" width="8.85546875" style="27"/>
    <col min="12549" max="12549" width="14" style="27" customWidth="1"/>
    <col min="12550" max="12553" width="8.85546875" style="27"/>
    <col min="12554" max="12554" width="19.5703125" style="27" customWidth="1"/>
    <col min="12555" max="12558" width="8.85546875" style="27"/>
    <col min="12559" max="12559" width="14.28515625" style="27" customWidth="1"/>
    <col min="12560" max="12800" width="8.85546875" style="27"/>
    <col min="12801" max="12801" width="3" style="27" customWidth="1"/>
    <col min="12802" max="12802" width="136.85546875" style="27" customWidth="1"/>
    <col min="12803" max="12804" width="8.85546875" style="27"/>
    <col min="12805" max="12805" width="14" style="27" customWidth="1"/>
    <col min="12806" max="12809" width="8.85546875" style="27"/>
    <col min="12810" max="12810" width="19.5703125" style="27" customWidth="1"/>
    <col min="12811" max="12814" width="8.85546875" style="27"/>
    <col min="12815" max="12815" width="14.28515625" style="27" customWidth="1"/>
    <col min="12816" max="13056" width="8.85546875" style="27"/>
    <col min="13057" max="13057" width="3" style="27" customWidth="1"/>
    <col min="13058" max="13058" width="136.85546875" style="27" customWidth="1"/>
    <col min="13059" max="13060" width="8.85546875" style="27"/>
    <col min="13061" max="13061" width="14" style="27" customWidth="1"/>
    <col min="13062" max="13065" width="8.85546875" style="27"/>
    <col min="13066" max="13066" width="19.5703125" style="27" customWidth="1"/>
    <col min="13067" max="13070" width="8.85546875" style="27"/>
    <col min="13071" max="13071" width="14.28515625" style="27" customWidth="1"/>
    <col min="13072" max="13312" width="8.85546875" style="27"/>
    <col min="13313" max="13313" width="3" style="27" customWidth="1"/>
    <col min="13314" max="13314" width="136.85546875" style="27" customWidth="1"/>
    <col min="13315" max="13316" width="8.85546875" style="27"/>
    <col min="13317" max="13317" width="14" style="27" customWidth="1"/>
    <col min="13318" max="13321" width="8.85546875" style="27"/>
    <col min="13322" max="13322" width="19.5703125" style="27" customWidth="1"/>
    <col min="13323" max="13326" width="8.85546875" style="27"/>
    <col min="13327" max="13327" width="14.28515625" style="27" customWidth="1"/>
    <col min="13328" max="13568" width="8.85546875" style="27"/>
    <col min="13569" max="13569" width="3" style="27" customWidth="1"/>
    <col min="13570" max="13570" width="136.85546875" style="27" customWidth="1"/>
    <col min="13571" max="13572" width="8.85546875" style="27"/>
    <col min="13573" max="13573" width="14" style="27" customWidth="1"/>
    <col min="13574" max="13577" width="8.85546875" style="27"/>
    <col min="13578" max="13578" width="19.5703125" style="27" customWidth="1"/>
    <col min="13579" max="13582" width="8.85546875" style="27"/>
    <col min="13583" max="13583" width="14.28515625" style="27" customWidth="1"/>
    <col min="13584" max="13824" width="8.85546875" style="27"/>
    <col min="13825" max="13825" width="3" style="27" customWidth="1"/>
    <col min="13826" max="13826" width="136.85546875" style="27" customWidth="1"/>
    <col min="13827" max="13828" width="8.85546875" style="27"/>
    <col min="13829" max="13829" width="14" style="27" customWidth="1"/>
    <col min="13830" max="13833" width="8.85546875" style="27"/>
    <col min="13834" max="13834" width="19.5703125" style="27" customWidth="1"/>
    <col min="13835" max="13838" width="8.85546875" style="27"/>
    <col min="13839" max="13839" width="14.28515625" style="27" customWidth="1"/>
    <col min="13840" max="14080" width="8.85546875" style="27"/>
    <col min="14081" max="14081" width="3" style="27" customWidth="1"/>
    <col min="14082" max="14082" width="136.85546875" style="27" customWidth="1"/>
    <col min="14083" max="14084" width="8.85546875" style="27"/>
    <col min="14085" max="14085" width="14" style="27" customWidth="1"/>
    <col min="14086" max="14089" width="8.85546875" style="27"/>
    <col min="14090" max="14090" width="19.5703125" style="27" customWidth="1"/>
    <col min="14091" max="14094" width="8.85546875" style="27"/>
    <col min="14095" max="14095" width="14.28515625" style="27" customWidth="1"/>
    <col min="14096" max="14336" width="8.85546875" style="27"/>
    <col min="14337" max="14337" width="3" style="27" customWidth="1"/>
    <col min="14338" max="14338" width="136.85546875" style="27" customWidth="1"/>
    <col min="14339" max="14340" width="8.85546875" style="27"/>
    <col min="14341" max="14341" width="14" style="27" customWidth="1"/>
    <col min="14342" max="14345" width="8.85546875" style="27"/>
    <col min="14346" max="14346" width="19.5703125" style="27" customWidth="1"/>
    <col min="14347" max="14350" width="8.85546875" style="27"/>
    <col min="14351" max="14351" width="14.28515625" style="27" customWidth="1"/>
    <col min="14352" max="14592" width="8.85546875" style="27"/>
    <col min="14593" max="14593" width="3" style="27" customWidth="1"/>
    <col min="14594" max="14594" width="136.85546875" style="27" customWidth="1"/>
    <col min="14595" max="14596" width="8.85546875" style="27"/>
    <col min="14597" max="14597" width="14" style="27" customWidth="1"/>
    <col min="14598" max="14601" width="8.85546875" style="27"/>
    <col min="14602" max="14602" width="19.5703125" style="27" customWidth="1"/>
    <col min="14603" max="14606" width="8.85546875" style="27"/>
    <col min="14607" max="14607" width="14.28515625" style="27" customWidth="1"/>
    <col min="14608" max="14848" width="8.85546875" style="27"/>
    <col min="14849" max="14849" width="3" style="27" customWidth="1"/>
    <col min="14850" max="14850" width="136.85546875" style="27" customWidth="1"/>
    <col min="14851" max="14852" width="8.85546875" style="27"/>
    <col min="14853" max="14853" width="14" style="27" customWidth="1"/>
    <col min="14854" max="14857" width="8.85546875" style="27"/>
    <col min="14858" max="14858" width="19.5703125" style="27" customWidth="1"/>
    <col min="14859" max="14862" width="8.85546875" style="27"/>
    <col min="14863" max="14863" width="14.28515625" style="27" customWidth="1"/>
    <col min="14864" max="15104" width="8.85546875" style="27"/>
    <col min="15105" max="15105" width="3" style="27" customWidth="1"/>
    <col min="15106" max="15106" width="136.85546875" style="27" customWidth="1"/>
    <col min="15107" max="15108" width="8.85546875" style="27"/>
    <col min="15109" max="15109" width="14" style="27" customWidth="1"/>
    <col min="15110" max="15113" width="8.85546875" style="27"/>
    <col min="15114" max="15114" width="19.5703125" style="27" customWidth="1"/>
    <col min="15115" max="15118" width="8.85546875" style="27"/>
    <col min="15119" max="15119" width="14.28515625" style="27" customWidth="1"/>
    <col min="15120" max="15360" width="8.85546875" style="27"/>
    <col min="15361" max="15361" width="3" style="27" customWidth="1"/>
    <col min="15362" max="15362" width="136.85546875" style="27" customWidth="1"/>
    <col min="15363" max="15364" width="8.85546875" style="27"/>
    <col min="15365" max="15365" width="14" style="27" customWidth="1"/>
    <col min="15366" max="15369" width="8.85546875" style="27"/>
    <col min="15370" max="15370" width="19.5703125" style="27" customWidth="1"/>
    <col min="15371" max="15374" width="8.85546875" style="27"/>
    <col min="15375" max="15375" width="14.28515625" style="27" customWidth="1"/>
    <col min="15376" max="15616" width="8.85546875" style="27"/>
    <col min="15617" max="15617" width="3" style="27" customWidth="1"/>
    <col min="15618" max="15618" width="136.85546875" style="27" customWidth="1"/>
    <col min="15619" max="15620" width="8.85546875" style="27"/>
    <col min="15621" max="15621" width="14" style="27" customWidth="1"/>
    <col min="15622" max="15625" width="8.85546875" style="27"/>
    <col min="15626" max="15626" width="19.5703125" style="27" customWidth="1"/>
    <col min="15627" max="15630" width="8.85546875" style="27"/>
    <col min="15631" max="15631" width="14.28515625" style="27" customWidth="1"/>
    <col min="15632" max="15872" width="8.85546875" style="27"/>
    <col min="15873" max="15873" width="3" style="27" customWidth="1"/>
    <col min="15874" max="15874" width="136.85546875" style="27" customWidth="1"/>
    <col min="15875" max="15876" width="8.85546875" style="27"/>
    <col min="15877" max="15877" width="14" style="27" customWidth="1"/>
    <col min="15878" max="15881" width="8.85546875" style="27"/>
    <col min="15882" max="15882" width="19.5703125" style="27" customWidth="1"/>
    <col min="15883" max="15886" width="8.85546875" style="27"/>
    <col min="15887" max="15887" width="14.28515625" style="27" customWidth="1"/>
    <col min="15888" max="16128" width="8.85546875" style="27"/>
    <col min="16129" max="16129" width="3" style="27" customWidth="1"/>
    <col min="16130" max="16130" width="136.85546875" style="27" customWidth="1"/>
    <col min="16131" max="16132" width="8.85546875" style="27"/>
    <col min="16133" max="16133" width="14" style="27" customWidth="1"/>
    <col min="16134" max="16137" width="8.85546875" style="27"/>
    <col min="16138" max="16138" width="19.5703125" style="27" customWidth="1"/>
    <col min="16139" max="16142" width="8.85546875" style="27"/>
    <col min="16143" max="16143" width="14.28515625" style="27" customWidth="1"/>
    <col min="16144" max="16384" width="8.85546875" style="27"/>
  </cols>
  <sheetData>
    <row r="1" spans="2:14" x14ac:dyDescent="0.25">
      <c r="B1" s="68" t="s">
        <v>46</v>
      </c>
    </row>
    <row r="2" spans="2:14" x14ac:dyDescent="0.25">
      <c r="B2" s="68"/>
    </row>
    <row r="3" spans="2:14" ht="15.75" customHeight="1" x14ac:dyDescent="0.25">
      <c r="B3" s="66" t="s">
        <v>45</v>
      </c>
    </row>
    <row r="4" spans="2:14" ht="18.75" x14ac:dyDescent="0.3">
      <c r="B4" s="69" t="s">
        <v>47</v>
      </c>
      <c r="C4" s="69"/>
      <c r="D4" s="69"/>
      <c r="E4" s="69"/>
      <c r="F4" s="28"/>
      <c r="G4" s="28"/>
      <c r="H4" s="28"/>
      <c r="I4" s="28"/>
      <c r="J4" s="28"/>
      <c r="K4" s="28"/>
      <c r="L4" s="28"/>
      <c r="M4" s="28"/>
    </row>
    <row r="5" spans="2:14" ht="5.25" customHeight="1" x14ac:dyDescent="0.3">
      <c r="B5" s="29"/>
      <c r="C5" s="29"/>
      <c r="D5" s="29"/>
      <c r="E5" s="29"/>
      <c r="F5" s="28"/>
      <c r="G5" s="28"/>
      <c r="H5" s="28"/>
      <c r="I5" s="28"/>
      <c r="J5" s="28"/>
      <c r="K5" s="28"/>
      <c r="L5" s="28"/>
      <c r="M5" s="28"/>
    </row>
    <row r="6" spans="2:14" ht="18.75" x14ac:dyDescent="0.3">
      <c r="C6" s="29"/>
      <c r="D6" s="29"/>
      <c r="E6" s="29"/>
      <c r="F6" s="28"/>
      <c r="G6" s="28"/>
      <c r="H6" s="28"/>
      <c r="I6" s="28"/>
      <c r="J6" s="28"/>
      <c r="K6" s="28"/>
      <c r="L6" s="28"/>
      <c r="M6" s="28"/>
    </row>
    <row r="7" spans="2:14" ht="56.25" customHeight="1" x14ac:dyDescent="0.25">
      <c r="B7" s="70" t="s">
        <v>51</v>
      </c>
      <c r="C7" s="28"/>
      <c r="D7" s="28"/>
      <c r="E7" s="28"/>
      <c r="F7" s="28"/>
      <c r="G7" s="28"/>
      <c r="H7" s="28"/>
      <c r="I7" s="28"/>
      <c r="J7" s="28"/>
      <c r="K7" s="28"/>
      <c r="L7" s="28"/>
      <c r="M7" s="28"/>
    </row>
    <row r="8" spans="2:14" ht="45" customHeight="1" x14ac:dyDescent="0.25">
      <c r="B8" s="71"/>
      <c r="C8" s="30"/>
      <c r="D8" s="30"/>
      <c r="E8" s="30"/>
      <c r="F8" s="30"/>
      <c r="G8" s="30"/>
      <c r="H8" s="30"/>
      <c r="I8" s="30"/>
      <c r="J8" s="30"/>
      <c r="K8" s="30"/>
      <c r="L8" s="30"/>
      <c r="M8" s="30"/>
      <c r="N8" s="31"/>
    </row>
    <row r="9" spans="2:14" ht="28.5" customHeight="1" x14ac:dyDescent="0.25">
      <c r="B9" s="71"/>
      <c r="C9" s="30"/>
      <c r="D9" s="30"/>
      <c r="E9" s="30"/>
      <c r="F9" s="30"/>
      <c r="G9" s="30"/>
      <c r="H9" s="30"/>
      <c r="I9" s="30"/>
      <c r="J9" s="30"/>
      <c r="K9" s="30"/>
      <c r="L9" s="30"/>
      <c r="M9" s="30"/>
      <c r="N9" s="31"/>
    </row>
    <row r="10" spans="2:14" x14ac:dyDescent="0.25">
      <c r="B10" s="71"/>
      <c r="C10" s="30"/>
      <c r="D10" s="30"/>
      <c r="E10" s="30"/>
      <c r="F10" s="30"/>
      <c r="G10" s="30"/>
      <c r="H10" s="30"/>
      <c r="I10" s="30"/>
      <c r="J10" s="30"/>
      <c r="K10" s="30"/>
      <c r="L10" s="30"/>
      <c r="M10" s="30"/>
    </row>
    <row r="11" spans="2:14" x14ac:dyDescent="0.25">
      <c r="B11" s="71"/>
      <c r="C11" s="30"/>
      <c r="D11" s="30"/>
      <c r="E11" s="30"/>
      <c r="F11" s="30"/>
      <c r="G11" s="30"/>
      <c r="H11" s="30"/>
      <c r="I11" s="30"/>
      <c r="J11" s="30"/>
      <c r="K11" s="30"/>
      <c r="L11" s="30"/>
      <c r="M11" s="30"/>
    </row>
    <row r="12" spans="2:14" ht="30" customHeight="1" x14ac:dyDescent="0.25">
      <c r="B12" s="71"/>
      <c r="C12" s="30"/>
      <c r="D12" s="30"/>
      <c r="E12" s="30"/>
      <c r="F12" s="30"/>
      <c r="G12" s="30"/>
      <c r="H12" s="30"/>
      <c r="I12" s="30"/>
      <c r="J12" s="30"/>
      <c r="K12" s="30"/>
      <c r="L12" s="30"/>
      <c r="M12" s="30"/>
    </row>
    <row r="13" spans="2:14" x14ac:dyDescent="0.25">
      <c r="B13" s="71"/>
      <c r="C13" s="30"/>
      <c r="D13" s="30"/>
      <c r="E13" s="30"/>
      <c r="F13" s="30"/>
      <c r="G13" s="30"/>
      <c r="H13" s="30"/>
      <c r="I13" s="30"/>
      <c r="J13" s="30"/>
      <c r="K13" s="30"/>
      <c r="L13" s="30"/>
      <c r="M13" s="30"/>
    </row>
    <row r="14" spans="2:14" ht="15.75" customHeight="1" x14ac:dyDescent="0.25">
      <c r="B14" s="71"/>
      <c r="C14" s="30"/>
      <c r="D14" s="30"/>
      <c r="E14" s="30"/>
      <c r="F14" s="30"/>
      <c r="G14" s="30"/>
      <c r="H14" s="30"/>
      <c r="I14" s="30"/>
      <c r="J14" s="30"/>
      <c r="K14" s="30"/>
      <c r="L14" s="30"/>
      <c r="M14" s="30"/>
    </row>
    <row r="15" spans="2:14" x14ac:dyDescent="0.25">
      <c r="B15" s="71"/>
      <c r="C15" s="30"/>
      <c r="D15" s="30"/>
      <c r="E15" s="30"/>
      <c r="F15" s="30"/>
      <c r="G15" s="30"/>
      <c r="H15" s="30"/>
      <c r="I15" s="30"/>
      <c r="J15" s="30"/>
      <c r="K15" s="30"/>
      <c r="L15" s="30"/>
      <c r="M15" s="30"/>
    </row>
    <row r="16" spans="2:14" x14ac:dyDescent="0.25">
      <c r="B16" s="71"/>
      <c r="C16" s="30"/>
      <c r="D16" s="30"/>
      <c r="E16" s="30"/>
      <c r="F16" s="30"/>
      <c r="G16" s="30"/>
      <c r="H16" s="30"/>
      <c r="I16" s="30"/>
      <c r="J16" s="30"/>
      <c r="K16" s="30"/>
      <c r="L16" s="30"/>
      <c r="M16" s="30"/>
    </row>
    <row r="17" spans="2:14" x14ac:dyDescent="0.25">
      <c r="B17" s="71"/>
      <c r="C17" s="30"/>
      <c r="D17" s="30"/>
      <c r="E17" s="30"/>
      <c r="F17" s="30"/>
      <c r="G17" s="30"/>
      <c r="H17" s="30"/>
      <c r="I17" s="30"/>
      <c r="J17" s="30"/>
      <c r="K17" s="30"/>
      <c r="L17" s="30"/>
      <c r="M17" s="30"/>
    </row>
    <row r="18" spans="2:14" ht="33" customHeight="1" x14ac:dyDescent="0.25">
      <c r="B18" s="71"/>
      <c r="C18" s="30"/>
      <c r="D18" s="30"/>
      <c r="E18" s="30"/>
      <c r="F18" s="30"/>
      <c r="G18" s="30"/>
      <c r="H18" s="30"/>
      <c r="I18" s="30"/>
      <c r="J18" s="30"/>
      <c r="K18" s="30"/>
      <c r="L18" s="30"/>
      <c r="M18" s="30"/>
    </row>
    <row r="19" spans="2:14" ht="156.75" customHeight="1" x14ac:dyDescent="0.25">
      <c r="B19" s="71"/>
      <c r="C19" s="30"/>
      <c r="D19" s="30"/>
      <c r="E19" s="30"/>
      <c r="F19" s="30"/>
      <c r="G19" s="30"/>
      <c r="H19" s="30"/>
      <c r="I19" s="30"/>
      <c r="J19" s="30"/>
      <c r="K19" s="30"/>
      <c r="L19" s="30"/>
      <c r="M19" s="30"/>
    </row>
    <row r="20" spans="2:14" ht="15.75" customHeight="1" x14ac:dyDescent="0.25">
      <c r="B20" s="67" t="s">
        <v>44</v>
      </c>
      <c r="C20" s="67"/>
      <c r="D20" s="67"/>
      <c r="E20" s="67"/>
      <c r="F20" s="67"/>
      <c r="G20" s="67"/>
      <c r="H20" s="67"/>
      <c r="I20" s="67"/>
      <c r="J20" s="67"/>
      <c r="K20" s="67"/>
      <c r="L20" s="32"/>
      <c r="M20" s="32"/>
    </row>
    <row r="21" spans="2:14" ht="15.75" customHeight="1" x14ac:dyDescent="0.25">
      <c r="B21" s="67" t="s">
        <v>52</v>
      </c>
      <c r="C21" s="67"/>
      <c r="D21" s="67"/>
      <c r="E21" s="67"/>
      <c r="F21" s="67"/>
      <c r="G21" s="67"/>
      <c r="H21" s="67"/>
      <c r="I21" s="67"/>
      <c r="J21" s="67"/>
      <c r="K21" s="67"/>
      <c r="L21" s="32"/>
      <c r="M21" s="32"/>
    </row>
    <row r="22" spans="2:14" x14ac:dyDescent="0.25">
      <c r="B22" s="31"/>
      <c r="C22" s="31"/>
      <c r="D22" s="31"/>
      <c r="E22" s="31"/>
      <c r="F22" s="31"/>
      <c r="G22" s="31"/>
      <c r="H22" s="31"/>
      <c r="I22" s="31"/>
      <c r="J22" s="31"/>
      <c r="K22" s="31"/>
    </row>
    <row r="23" spans="2:14" x14ac:dyDescent="0.25">
      <c r="B23" s="31"/>
      <c r="C23" s="31"/>
      <c r="D23" s="31"/>
      <c r="E23" s="31"/>
      <c r="F23" s="31"/>
      <c r="G23" s="31"/>
      <c r="H23" s="31"/>
      <c r="I23" s="31"/>
      <c r="J23" s="31"/>
      <c r="K23" s="31"/>
    </row>
    <row r="24" spans="2:14" x14ac:dyDescent="0.25">
      <c r="B24" s="72"/>
      <c r="C24" s="72"/>
      <c r="D24" s="72"/>
      <c r="E24" s="72"/>
      <c r="F24" s="72"/>
      <c r="G24" s="72"/>
      <c r="H24" s="72"/>
      <c r="I24" s="72"/>
      <c r="J24" s="72"/>
      <c r="K24" s="72"/>
      <c r="L24" s="72"/>
      <c r="M24" s="72"/>
      <c r="N24" s="72"/>
    </row>
    <row r="25" spans="2:14" x14ac:dyDescent="0.25">
      <c r="B25" s="31"/>
      <c r="C25" s="31"/>
      <c r="D25" s="31"/>
      <c r="E25" s="31"/>
      <c r="F25" s="31"/>
      <c r="G25" s="31"/>
      <c r="H25" s="31"/>
      <c r="I25" s="31"/>
      <c r="J25" s="31"/>
      <c r="K25" s="31"/>
      <c r="L25" s="31"/>
      <c r="M25" s="31"/>
      <c r="N25" s="31"/>
    </row>
    <row r="31" spans="2:14" x14ac:dyDescent="0.25">
      <c r="B31" s="33"/>
    </row>
  </sheetData>
  <mergeCells count="4">
    <mergeCell ref="B1:B2"/>
    <mergeCell ref="B4:E4"/>
    <mergeCell ref="B7:B19"/>
    <mergeCell ref="B24:N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6"/>
  <sheetViews>
    <sheetView tabSelected="1" topLeftCell="B1" zoomScale="90" zoomScaleNormal="90" workbookViewId="0">
      <selection activeCell="C51" sqref="C51"/>
    </sheetView>
  </sheetViews>
  <sheetFormatPr defaultColWidth="8.140625" defaultRowHeight="15" x14ac:dyDescent="0.25"/>
  <cols>
    <col min="1" max="1" width="9.140625" style="21" customWidth="1"/>
    <col min="2" max="2" width="50.7109375" style="21" customWidth="1"/>
    <col min="3" max="3" width="20.85546875" style="54" customWidth="1"/>
    <col min="4" max="4" width="9" style="22" bestFit="1" customWidth="1"/>
    <col min="5" max="5" width="20.85546875" style="54" customWidth="1"/>
    <col min="6" max="6" width="9" style="22" bestFit="1" customWidth="1"/>
    <col min="7" max="7" width="20.85546875" style="54" customWidth="1"/>
    <col min="8" max="8" width="9" style="22" bestFit="1" customWidth="1"/>
    <col min="9" max="9" width="20.85546875" style="54" customWidth="1"/>
    <col min="10" max="10" width="9" style="22" bestFit="1" customWidth="1"/>
    <col min="11" max="11" width="20.85546875" style="54" customWidth="1"/>
    <col min="12" max="12" width="9" style="22" bestFit="1" customWidth="1"/>
    <col min="13" max="248" width="9.140625" style="21" customWidth="1"/>
    <col min="249" max="249" width="24.5703125" style="21" customWidth="1"/>
    <col min="250" max="250" width="9.140625" style="21" customWidth="1"/>
    <col min="251" max="251" width="3.28515625" style="21" customWidth="1"/>
    <col min="252" max="252" width="8.140625" style="21" customWidth="1"/>
    <col min="253" max="253" width="3.28515625" style="21" customWidth="1"/>
    <col min="254" max="254" width="9.140625" style="21" customWidth="1"/>
    <col min="255" max="255" width="3.28515625" style="21" customWidth="1"/>
    <col min="256" max="256" width="8.140625" style="21"/>
    <col min="257" max="257" width="9.140625" style="21" customWidth="1"/>
    <col min="258" max="258" width="30.140625" style="21" customWidth="1"/>
    <col min="259" max="259" width="20.85546875" style="21" customWidth="1"/>
    <col min="260" max="260" width="9" style="21" bestFit="1" customWidth="1"/>
    <col min="261" max="261" width="20.85546875" style="21" customWidth="1"/>
    <col min="262" max="262" width="9" style="21" bestFit="1" customWidth="1"/>
    <col min="263" max="263" width="20.85546875" style="21" customWidth="1"/>
    <col min="264" max="264" width="9" style="21" bestFit="1" customWidth="1"/>
    <col min="265" max="265" width="20.85546875" style="21" customWidth="1"/>
    <col min="266" max="266" width="9" style="21" bestFit="1" customWidth="1"/>
    <col min="267" max="267" width="20.85546875" style="21" customWidth="1"/>
    <col min="268" max="268" width="9" style="21" bestFit="1" customWidth="1"/>
    <col min="269" max="504" width="9.140625" style="21" customWidth="1"/>
    <col min="505" max="505" width="24.5703125" style="21" customWidth="1"/>
    <col min="506" max="506" width="9.140625" style="21" customWidth="1"/>
    <col min="507" max="507" width="3.28515625" style="21" customWidth="1"/>
    <col min="508" max="508" width="8.140625" style="21" customWidth="1"/>
    <col min="509" max="509" width="3.28515625" style="21" customWidth="1"/>
    <col min="510" max="510" width="9.140625" style="21" customWidth="1"/>
    <col min="511" max="511" width="3.28515625" style="21" customWidth="1"/>
    <col min="512" max="512" width="8.140625" style="21"/>
    <col min="513" max="513" width="9.140625" style="21" customWidth="1"/>
    <col min="514" max="514" width="30.140625" style="21" customWidth="1"/>
    <col min="515" max="515" width="20.85546875" style="21" customWidth="1"/>
    <col min="516" max="516" width="9" style="21" bestFit="1" customWidth="1"/>
    <col min="517" max="517" width="20.85546875" style="21" customWidth="1"/>
    <col min="518" max="518" width="9" style="21" bestFit="1" customWidth="1"/>
    <col min="519" max="519" width="20.85546875" style="21" customWidth="1"/>
    <col min="520" max="520" width="9" style="21" bestFit="1" customWidth="1"/>
    <col min="521" max="521" width="20.85546875" style="21" customWidth="1"/>
    <col min="522" max="522" width="9" style="21" bestFit="1" customWidth="1"/>
    <col min="523" max="523" width="20.85546875" style="21" customWidth="1"/>
    <col min="524" max="524" width="9" style="21" bestFit="1" customWidth="1"/>
    <col min="525" max="760" width="9.140625" style="21" customWidth="1"/>
    <col min="761" max="761" width="24.5703125" style="21" customWidth="1"/>
    <col min="762" max="762" width="9.140625" style="21" customWidth="1"/>
    <col min="763" max="763" width="3.28515625" style="21" customWidth="1"/>
    <col min="764" max="764" width="8.140625" style="21" customWidth="1"/>
    <col min="765" max="765" width="3.28515625" style="21" customWidth="1"/>
    <col min="766" max="766" width="9.140625" style="21" customWidth="1"/>
    <col min="767" max="767" width="3.28515625" style="21" customWidth="1"/>
    <col min="768" max="768" width="8.140625" style="21"/>
    <col min="769" max="769" width="9.140625" style="21" customWidth="1"/>
    <col min="770" max="770" width="30.140625" style="21" customWidth="1"/>
    <col min="771" max="771" width="20.85546875" style="21" customWidth="1"/>
    <col min="772" max="772" width="9" style="21" bestFit="1" customWidth="1"/>
    <col min="773" max="773" width="20.85546875" style="21" customWidth="1"/>
    <col min="774" max="774" width="9" style="21" bestFit="1" customWidth="1"/>
    <col min="775" max="775" width="20.85546875" style="21" customWidth="1"/>
    <col min="776" max="776" width="9" style="21" bestFit="1" customWidth="1"/>
    <col min="777" max="777" width="20.85546875" style="21" customWidth="1"/>
    <col min="778" max="778" width="9" style="21" bestFit="1" customWidth="1"/>
    <col min="779" max="779" width="20.85546875" style="21" customWidth="1"/>
    <col min="780" max="780" width="9" style="21" bestFit="1" customWidth="1"/>
    <col min="781" max="1016" width="9.140625" style="21" customWidth="1"/>
    <col min="1017" max="1017" width="24.5703125" style="21" customWidth="1"/>
    <col min="1018" max="1018" width="9.140625" style="21" customWidth="1"/>
    <col min="1019" max="1019" width="3.28515625" style="21" customWidth="1"/>
    <col min="1020" max="1020" width="8.140625" style="21" customWidth="1"/>
    <col min="1021" max="1021" width="3.28515625" style="21" customWidth="1"/>
    <col min="1022" max="1022" width="9.140625" style="21" customWidth="1"/>
    <col min="1023" max="1023" width="3.28515625" style="21" customWidth="1"/>
    <col min="1024" max="1024" width="8.140625" style="21"/>
    <col min="1025" max="1025" width="9.140625" style="21" customWidth="1"/>
    <col min="1026" max="1026" width="30.140625" style="21" customWidth="1"/>
    <col min="1027" max="1027" width="20.85546875" style="21" customWidth="1"/>
    <col min="1028" max="1028" width="9" style="21" bestFit="1" customWidth="1"/>
    <col min="1029" max="1029" width="20.85546875" style="21" customWidth="1"/>
    <col min="1030" max="1030" width="9" style="21" bestFit="1" customWidth="1"/>
    <col min="1031" max="1031" width="20.85546875" style="21" customWidth="1"/>
    <col min="1032" max="1032" width="9" style="21" bestFit="1" customWidth="1"/>
    <col min="1033" max="1033" width="20.85546875" style="21" customWidth="1"/>
    <col min="1034" max="1034" width="9" style="21" bestFit="1" customWidth="1"/>
    <col min="1035" max="1035" width="20.85546875" style="21" customWidth="1"/>
    <col min="1036" max="1036" width="9" style="21" bestFit="1" customWidth="1"/>
    <col min="1037" max="1272" width="9.140625" style="21" customWidth="1"/>
    <col min="1273" max="1273" width="24.5703125" style="21" customWidth="1"/>
    <col min="1274" max="1274" width="9.140625" style="21" customWidth="1"/>
    <col min="1275" max="1275" width="3.28515625" style="21" customWidth="1"/>
    <col min="1276" max="1276" width="8.140625" style="21" customWidth="1"/>
    <col min="1277" max="1277" width="3.28515625" style="21" customWidth="1"/>
    <col min="1278" max="1278" width="9.140625" style="21" customWidth="1"/>
    <col min="1279" max="1279" width="3.28515625" style="21" customWidth="1"/>
    <col min="1280" max="1280" width="8.140625" style="21"/>
    <col min="1281" max="1281" width="9.140625" style="21" customWidth="1"/>
    <col min="1282" max="1282" width="30.140625" style="21" customWidth="1"/>
    <col min="1283" max="1283" width="20.85546875" style="21" customWidth="1"/>
    <col min="1284" max="1284" width="9" style="21" bestFit="1" customWidth="1"/>
    <col min="1285" max="1285" width="20.85546875" style="21" customWidth="1"/>
    <col min="1286" max="1286" width="9" style="21" bestFit="1" customWidth="1"/>
    <col min="1287" max="1287" width="20.85546875" style="21" customWidth="1"/>
    <col min="1288" max="1288" width="9" style="21" bestFit="1" customWidth="1"/>
    <col min="1289" max="1289" width="20.85546875" style="21" customWidth="1"/>
    <col min="1290" max="1290" width="9" style="21" bestFit="1" customWidth="1"/>
    <col min="1291" max="1291" width="20.85546875" style="21" customWidth="1"/>
    <col min="1292" max="1292" width="9" style="21" bestFit="1" customWidth="1"/>
    <col min="1293" max="1528" width="9.140625" style="21" customWidth="1"/>
    <col min="1529" max="1529" width="24.5703125" style="21" customWidth="1"/>
    <col min="1530" max="1530" width="9.140625" style="21" customWidth="1"/>
    <col min="1531" max="1531" width="3.28515625" style="21" customWidth="1"/>
    <col min="1532" max="1532" width="8.140625" style="21" customWidth="1"/>
    <col min="1533" max="1533" width="3.28515625" style="21" customWidth="1"/>
    <col min="1534" max="1534" width="9.140625" style="21" customWidth="1"/>
    <col min="1535" max="1535" width="3.28515625" style="21" customWidth="1"/>
    <col min="1536" max="1536" width="8.140625" style="21"/>
    <col min="1537" max="1537" width="9.140625" style="21" customWidth="1"/>
    <col min="1538" max="1538" width="30.140625" style="21" customWidth="1"/>
    <col min="1539" max="1539" width="20.85546875" style="21" customWidth="1"/>
    <col min="1540" max="1540" width="9" style="21" bestFit="1" customWidth="1"/>
    <col min="1541" max="1541" width="20.85546875" style="21" customWidth="1"/>
    <col min="1542" max="1542" width="9" style="21" bestFit="1" customWidth="1"/>
    <col min="1543" max="1543" width="20.85546875" style="21" customWidth="1"/>
    <col min="1544" max="1544" width="9" style="21" bestFit="1" customWidth="1"/>
    <col min="1545" max="1545" width="20.85546875" style="21" customWidth="1"/>
    <col min="1546" max="1546" width="9" style="21" bestFit="1" customWidth="1"/>
    <col min="1547" max="1547" width="20.85546875" style="21" customWidth="1"/>
    <col min="1548" max="1548" width="9" style="21" bestFit="1" customWidth="1"/>
    <col min="1549" max="1784" width="9.140625" style="21" customWidth="1"/>
    <col min="1785" max="1785" width="24.5703125" style="21" customWidth="1"/>
    <col min="1786" max="1786" width="9.140625" style="21" customWidth="1"/>
    <col min="1787" max="1787" width="3.28515625" style="21" customWidth="1"/>
    <col min="1788" max="1788" width="8.140625" style="21" customWidth="1"/>
    <col min="1789" max="1789" width="3.28515625" style="21" customWidth="1"/>
    <col min="1790" max="1790" width="9.140625" style="21" customWidth="1"/>
    <col min="1791" max="1791" width="3.28515625" style="21" customWidth="1"/>
    <col min="1792" max="1792" width="8.140625" style="21"/>
    <col min="1793" max="1793" width="9.140625" style="21" customWidth="1"/>
    <col min="1794" max="1794" width="30.140625" style="21" customWidth="1"/>
    <col min="1795" max="1795" width="20.85546875" style="21" customWidth="1"/>
    <col min="1796" max="1796" width="9" style="21" bestFit="1" customWidth="1"/>
    <col min="1797" max="1797" width="20.85546875" style="21" customWidth="1"/>
    <col min="1798" max="1798" width="9" style="21" bestFit="1" customWidth="1"/>
    <col min="1799" max="1799" width="20.85546875" style="21" customWidth="1"/>
    <col min="1800" max="1800" width="9" style="21" bestFit="1" customWidth="1"/>
    <col min="1801" max="1801" width="20.85546875" style="21" customWidth="1"/>
    <col min="1802" max="1802" width="9" style="21" bestFit="1" customWidth="1"/>
    <col min="1803" max="1803" width="20.85546875" style="21" customWidth="1"/>
    <col min="1804" max="1804" width="9" style="21" bestFit="1" customWidth="1"/>
    <col min="1805" max="2040" width="9.140625" style="21" customWidth="1"/>
    <col min="2041" max="2041" width="24.5703125" style="21" customWidth="1"/>
    <col min="2042" max="2042" width="9.140625" style="21" customWidth="1"/>
    <col min="2043" max="2043" width="3.28515625" style="21" customWidth="1"/>
    <col min="2044" max="2044" width="8.140625" style="21" customWidth="1"/>
    <col min="2045" max="2045" width="3.28515625" style="21" customWidth="1"/>
    <col min="2046" max="2046" width="9.140625" style="21" customWidth="1"/>
    <col min="2047" max="2047" width="3.28515625" style="21" customWidth="1"/>
    <col min="2048" max="2048" width="8.140625" style="21"/>
    <col min="2049" max="2049" width="9.140625" style="21" customWidth="1"/>
    <col min="2050" max="2050" width="30.140625" style="21" customWidth="1"/>
    <col min="2051" max="2051" width="20.85546875" style="21" customWidth="1"/>
    <col min="2052" max="2052" width="9" style="21" bestFit="1" customWidth="1"/>
    <col min="2053" max="2053" width="20.85546875" style="21" customWidth="1"/>
    <col min="2054" max="2054" width="9" style="21" bestFit="1" customWidth="1"/>
    <col min="2055" max="2055" width="20.85546875" style="21" customWidth="1"/>
    <col min="2056" max="2056" width="9" style="21" bestFit="1" customWidth="1"/>
    <col min="2057" max="2057" width="20.85546875" style="21" customWidth="1"/>
    <col min="2058" max="2058" width="9" style="21" bestFit="1" customWidth="1"/>
    <col min="2059" max="2059" width="20.85546875" style="21" customWidth="1"/>
    <col min="2060" max="2060" width="9" style="21" bestFit="1" customWidth="1"/>
    <col min="2061" max="2296" width="9.140625" style="21" customWidth="1"/>
    <col min="2297" max="2297" width="24.5703125" style="21" customWidth="1"/>
    <col min="2298" max="2298" width="9.140625" style="21" customWidth="1"/>
    <col min="2299" max="2299" width="3.28515625" style="21" customWidth="1"/>
    <col min="2300" max="2300" width="8.140625" style="21" customWidth="1"/>
    <col min="2301" max="2301" width="3.28515625" style="21" customWidth="1"/>
    <col min="2302" max="2302" width="9.140625" style="21" customWidth="1"/>
    <col min="2303" max="2303" width="3.28515625" style="21" customWidth="1"/>
    <col min="2304" max="2304" width="8.140625" style="21"/>
    <col min="2305" max="2305" width="9.140625" style="21" customWidth="1"/>
    <col min="2306" max="2306" width="30.140625" style="21" customWidth="1"/>
    <col min="2307" max="2307" width="20.85546875" style="21" customWidth="1"/>
    <col min="2308" max="2308" width="9" style="21" bestFit="1" customWidth="1"/>
    <col min="2309" max="2309" width="20.85546875" style="21" customWidth="1"/>
    <col min="2310" max="2310" width="9" style="21" bestFit="1" customWidth="1"/>
    <col min="2311" max="2311" width="20.85546875" style="21" customWidth="1"/>
    <col min="2312" max="2312" width="9" style="21" bestFit="1" customWidth="1"/>
    <col min="2313" max="2313" width="20.85546875" style="21" customWidth="1"/>
    <col min="2314" max="2314" width="9" style="21" bestFit="1" customWidth="1"/>
    <col min="2315" max="2315" width="20.85546875" style="21" customWidth="1"/>
    <col min="2316" max="2316" width="9" style="21" bestFit="1" customWidth="1"/>
    <col min="2317" max="2552" width="9.140625" style="21" customWidth="1"/>
    <col min="2553" max="2553" width="24.5703125" style="21" customWidth="1"/>
    <col min="2554" max="2554" width="9.140625" style="21" customWidth="1"/>
    <col min="2555" max="2555" width="3.28515625" style="21" customWidth="1"/>
    <col min="2556" max="2556" width="8.140625" style="21" customWidth="1"/>
    <col min="2557" max="2557" width="3.28515625" style="21" customWidth="1"/>
    <col min="2558" max="2558" width="9.140625" style="21" customWidth="1"/>
    <col min="2559" max="2559" width="3.28515625" style="21" customWidth="1"/>
    <col min="2560" max="2560" width="8.140625" style="21"/>
    <col min="2561" max="2561" width="9.140625" style="21" customWidth="1"/>
    <col min="2562" max="2562" width="30.140625" style="21" customWidth="1"/>
    <col min="2563" max="2563" width="20.85546875" style="21" customWidth="1"/>
    <col min="2564" max="2564" width="9" style="21" bestFit="1" customWidth="1"/>
    <col min="2565" max="2565" width="20.85546875" style="21" customWidth="1"/>
    <col min="2566" max="2566" width="9" style="21" bestFit="1" customWidth="1"/>
    <col min="2567" max="2567" width="20.85546875" style="21" customWidth="1"/>
    <col min="2568" max="2568" width="9" style="21" bestFit="1" customWidth="1"/>
    <col min="2569" max="2569" width="20.85546875" style="21" customWidth="1"/>
    <col min="2570" max="2570" width="9" style="21" bestFit="1" customWidth="1"/>
    <col min="2571" max="2571" width="20.85546875" style="21" customWidth="1"/>
    <col min="2572" max="2572" width="9" style="21" bestFit="1" customWidth="1"/>
    <col min="2573" max="2808" width="9.140625" style="21" customWidth="1"/>
    <col min="2809" max="2809" width="24.5703125" style="21" customWidth="1"/>
    <col min="2810" max="2810" width="9.140625" style="21" customWidth="1"/>
    <col min="2811" max="2811" width="3.28515625" style="21" customWidth="1"/>
    <col min="2812" max="2812" width="8.140625" style="21" customWidth="1"/>
    <col min="2813" max="2813" width="3.28515625" style="21" customWidth="1"/>
    <col min="2814" max="2814" width="9.140625" style="21" customWidth="1"/>
    <col min="2815" max="2815" width="3.28515625" style="21" customWidth="1"/>
    <col min="2816" max="2816" width="8.140625" style="21"/>
    <col min="2817" max="2817" width="9.140625" style="21" customWidth="1"/>
    <col min="2818" max="2818" width="30.140625" style="21" customWidth="1"/>
    <col min="2819" max="2819" width="20.85546875" style="21" customWidth="1"/>
    <col min="2820" max="2820" width="9" style="21" bestFit="1" customWidth="1"/>
    <col min="2821" max="2821" width="20.85546875" style="21" customWidth="1"/>
    <col min="2822" max="2822" width="9" style="21" bestFit="1" customWidth="1"/>
    <col min="2823" max="2823" width="20.85546875" style="21" customWidth="1"/>
    <col min="2824" max="2824" width="9" style="21" bestFit="1" customWidth="1"/>
    <col min="2825" max="2825" width="20.85546875" style="21" customWidth="1"/>
    <col min="2826" max="2826" width="9" style="21" bestFit="1" customWidth="1"/>
    <col min="2827" max="2827" width="20.85546875" style="21" customWidth="1"/>
    <col min="2828" max="2828" width="9" style="21" bestFit="1" customWidth="1"/>
    <col min="2829" max="3064" width="9.140625" style="21" customWidth="1"/>
    <col min="3065" max="3065" width="24.5703125" style="21" customWidth="1"/>
    <col min="3066" max="3066" width="9.140625" style="21" customWidth="1"/>
    <col min="3067" max="3067" width="3.28515625" style="21" customWidth="1"/>
    <col min="3068" max="3068" width="8.140625" style="21" customWidth="1"/>
    <col min="3069" max="3069" width="3.28515625" style="21" customWidth="1"/>
    <col min="3070" max="3070" width="9.140625" style="21" customWidth="1"/>
    <col min="3071" max="3071" width="3.28515625" style="21" customWidth="1"/>
    <col min="3072" max="3072" width="8.140625" style="21"/>
    <col min="3073" max="3073" width="9.140625" style="21" customWidth="1"/>
    <col min="3074" max="3074" width="30.140625" style="21" customWidth="1"/>
    <col min="3075" max="3075" width="20.85546875" style="21" customWidth="1"/>
    <col min="3076" max="3076" width="9" style="21" bestFit="1" customWidth="1"/>
    <col min="3077" max="3077" width="20.85546875" style="21" customWidth="1"/>
    <col min="3078" max="3078" width="9" style="21" bestFit="1" customWidth="1"/>
    <col min="3079" max="3079" width="20.85546875" style="21" customWidth="1"/>
    <col min="3080" max="3080" width="9" style="21" bestFit="1" customWidth="1"/>
    <col min="3081" max="3081" width="20.85546875" style="21" customWidth="1"/>
    <col min="3082" max="3082" width="9" style="21" bestFit="1" customWidth="1"/>
    <col min="3083" max="3083" width="20.85546875" style="21" customWidth="1"/>
    <col min="3084" max="3084" width="9" style="21" bestFit="1" customWidth="1"/>
    <col min="3085" max="3320" width="9.140625" style="21" customWidth="1"/>
    <col min="3321" max="3321" width="24.5703125" style="21" customWidth="1"/>
    <col min="3322" max="3322" width="9.140625" style="21" customWidth="1"/>
    <col min="3323" max="3323" width="3.28515625" style="21" customWidth="1"/>
    <col min="3324" max="3324" width="8.140625" style="21" customWidth="1"/>
    <col min="3325" max="3325" width="3.28515625" style="21" customWidth="1"/>
    <col min="3326" max="3326" width="9.140625" style="21" customWidth="1"/>
    <col min="3327" max="3327" width="3.28515625" style="21" customWidth="1"/>
    <col min="3328" max="3328" width="8.140625" style="21"/>
    <col min="3329" max="3329" width="9.140625" style="21" customWidth="1"/>
    <col min="3330" max="3330" width="30.140625" style="21" customWidth="1"/>
    <col min="3331" max="3331" width="20.85546875" style="21" customWidth="1"/>
    <col min="3332" max="3332" width="9" style="21" bestFit="1" customWidth="1"/>
    <col min="3333" max="3333" width="20.85546875" style="21" customWidth="1"/>
    <col min="3334" max="3334" width="9" style="21" bestFit="1" customWidth="1"/>
    <col min="3335" max="3335" width="20.85546875" style="21" customWidth="1"/>
    <col min="3336" max="3336" width="9" style="21" bestFit="1" customWidth="1"/>
    <col min="3337" max="3337" width="20.85546875" style="21" customWidth="1"/>
    <col min="3338" max="3338" width="9" style="21" bestFit="1" customWidth="1"/>
    <col min="3339" max="3339" width="20.85546875" style="21" customWidth="1"/>
    <col min="3340" max="3340" width="9" style="21" bestFit="1" customWidth="1"/>
    <col min="3341" max="3576" width="9.140625" style="21" customWidth="1"/>
    <col min="3577" max="3577" width="24.5703125" style="21" customWidth="1"/>
    <col min="3578" max="3578" width="9.140625" style="21" customWidth="1"/>
    <col min="3579" max="3579" width="3.28515625" style="21" customWidth="1"/>
    <col min="3580" max="3580" width="8.140625" style="21" customWidth="1"/>
    <col min="3581" max="3581" width="3.28515625" style="21" customWidth="1"/>
    <col min="3582" max="3582" width="9.140625" style="21" customWidth="1"/>
    <col min="3583" max="3583" width="3.28515625" style="21" customWidth="1"/>
    <col min="3584" max="3584" width="8.140625" style="21"/>
    <col min="3585" max="3585" width="9.140625" style="21" customWidth="1"/>
    <col min="3586" max="3586" width="30.140625" style="21" customWidth="1"/>
    <col min="3587" max="3587" width="20.85546875" style="21" customWidth="1"/>
    <col min="3588" max="3588" width="9" style="21" bestFit="1" customWidth="1"/>
    <col min="3589" max="3589" width="20.85546875" style="21" customWidth="1"/>
    <col min="3590" max="3590" width="9" style="21" bestFit="1" customWidth="1"/>
    <col min="3591" max="3591" width="20.85546875" style="21" customWidth="1"/>
    <col min="3592" max="3592" width="9" style="21" bestFit="1" customWidth="1"/>
    <col min="3593" max="3593" width="20.85546875" style="21" customWidth="1"/>
    <col min="3594" max="3594" width="9" style="21" bestFit="1" customWidth="1"/>
    <col min="3595" max="3595" width="20.85546875" style="21" customWidth="1"/>
    <col min="3596" max="3596" width="9" style="21" bestFit="1" customWidth="1"/>
    <col min="3597" max="3832" width="9.140625" style="21" customWidth="1"/>
    <col min="3833" max="3833" width="24.5703125" style="21" customWidth="1"/>
    <col min="3834" max="3834" width="9.140625" style="21" customWidth="1"/>
    <col min="3835" max="3835" width="3.28515625" style="21" customWidth="1"/>
    <col min="3836" max="3836" width="8.140625" style="21" customWidth="1"/>
    <col min="3837" max="3837" width="3.28515625" style="21" customWidth="1"/>
    <col min="3838" max="3838" width="9.140625" style="21" customWidth="1"/>
    <col min="3839" max="3839" width="3.28515625" style="21" customWidth="1"/>
    <col min="3840" max="3840" width="8.140625" style="21"/>
    <col min="3841" max="3841" width="9.140625" style="21" customWidth="1"/>
    <col min="3842" max="3842" width="30.140625" style="21" customWidth="1"/>
    <col min="3843" max="3843" width="20.85546875" style="21" customWidth="1"/>
    <col min="3844" max="3844" width="9" style="21" bestFit="1" customWidth="1"/>
    <col min="3845" max="3845" width="20.85546875" style="21" customWidth="1"/>
    <col min="3846" max="3846" width="9" style="21" bestFit="1" customWidth="1"/>
    <col min="3847" max="3847" width="20.85546875" style="21" customWidth="1"/>
    <col min="3848" max="3848" width="9" style="21" bestFit="1" customWidth="1"/>
    <col min="3849" max="3849" width="20.85546875" style="21" customWidth="1"/>
    <col min="3850" max="3850" width="9" style="21" bestFit="1" customWidth="1"/>
    <col min="3851" max="3851" width="20.85546875" style="21" customWidth="1"/>
    <col min="3852" max="3852" width="9" style="21" bestFit="1" customWidth="1"/>
    <col min="3853" max="4088" width="9.140625" style="21" customWidth="1"/>
    <col min="4089" max="4089" width="24.5703125" style="21" customWidth="1"/>
    <col min="4090" max="4090" width="9.140625" style="21" customWidth="1"/>
    <col min="4091" max="4091" width="3.28515625" style="21" customWidth="1"/>
    <col min="4092" max="4092" width="8.140625" style="21" customWidth="1"/>
    <col min="4093" max="4093" width="3.28515625" style="21" customWidth="1"/>
    <col min="4094" max="4094" width="9.140625" style="21" customWidth="1"/>
    <col min="4095" max="4095" width="3.28515625" style="21" customWidth="1"/>
    <col min="4096" max="4096" width="8.140625" style="21"/>
    <col min="4097" max="4097" width="9.140625" style="21" customWidth="1"/>
    <col min="4098" max="4098" width="30.140625" style="21" customWidth="1"/>
    <col min="4099" max="4099" width="20.85546875" style="21" customWidth="1"/>
    <col min="4100" max="4100" width="9" style="21" bestFit="1" customWidth="1"/>
    <col min="4101" max="4101" width="20.85546875" style="21" customWidth="1"/>
    <col min="4102" max="4102" width="9" style="21" bestFit="1" customWidth="1"/>
    <col min="4103" max="4103" width="20.85546875" style="21" customWidth="1"/>
    <col min="4104" max="4104" width="9" style="21" bestFit="1" customWidth="1"/>
    <col min="4105" max="4105" width="20.85546875" style="21" customWidth="1"/>
    <col min="4106" max="4106" width="9" style="21" bestFit="1" customWidth="1"/>
    <col min="4107" max="4107" width="20.85546875" style="21" customWidth="1"/>
    <col min="4108" max="4108" width="9" style="21" bestFit="1" customWidth="1"/>
    <col min="4109" max="4344" width="9.140625" style="21" customWidth="1"/>
    <col min="4345" max="4345" width="24.5703125" style="21" customWidth="1"/>
    <col min="4346" max="4346" width="9.140625" style="21" customWidth="1"/>
    <col min="4347" max="4347" width="3.28515625" style="21" customWidth="1"/>
    <col min="4348" max="4348" width="8.140625" style="21" customWidth="1"/>
    <col min="4349" max="4349" width="3.28515625" style="21" customWidth="1"/>
    <col min="4350" max="4350" width="9.140625" style="21" customWidth="1"/>
    <col min="4351" max="4351" width="3.28515625" style="21" customWidth="1"/>
    <col min="4352" max="4352" width="8.140625" style="21"/>
    <col min="4353" max="4353" width="9.140625" style="21" customWidth="1"/>
    <col min="4354" max="4354" width="30.140625" style="21" customWidth="1"/>
    <col min="4355" max="4355" width="20.85546875" style="21" customWidth="1"/>
    <col min="4356" max="4356" width="9" style="21" bestFit="1" customWidth="1"/>
    <col min="4357" max="4357" width="20.85546875" style="21" customWidth="1"/>
    <col min="4358" max="4358" width="9" style="21" bestFit="1" customWidth="1"/>
    <col min="4359" max="4359" width="20.85546875" style="21" customWidth="1"/>
    <col min="4360" max="4360" width="9" style="21" bestFit="1" customWidth="1"/>
    <col min="4361" max="4361" width="20.85546875" style="21" customWidth="1"/>
    <col min="4362" max="4362" width="9" style="21" bestFit="1" customWidth="1"/>
    <col min="4363" max="4363" width="20.85546875" style="21" customWidth="1"/>
    <col min="4364" max="4364" width="9" style="21" bestFit="1" customWidth="1"/>
    <col min="4365" max="4600" width="9.140625" style="21" customWidth="1"/>
    <col min="4601" max="4601" width="24.5703125" style="21" customWidth="1"/>
    <col min="4602" max="4602" width="9.140625" style="21" customWidth="1"/>
    <col min="4603" max="4603" width="3.28515625" style="21" customWidth="1"/>
    <col min="4604" max="4604" width="8.140625" style="21" customWidth="1"/>
    <col min="4605" max="4605" width="3.28515625" style="21" customWidth="1"/>
    <col min="4606" max="4606" width="9.140625" style="21" customWidth="1"/>
    <col min="4607" max="4607" width="3.28515625" style="21" customWidth="1"/>
    <col min="4608" max="4608" width="8.140625" style="21"/>
    <col min="4609" max="4609" width="9.140625" style="21" customWidth="1"/>
    <col min="4610" max="4610" width="30.140625" style="21" customWidth="1"/>
    <col min="4611" max="4611" width="20.85546875" style="21" customWidth="1"/>
    <col min="4612" max="4612" width="9" style="21" bestFit="1" customWidth="1"/>
    <col min="4613" max="4613" width="20.85546875" style="21" customWidth="1"/>
    <col min="4614" max="4614" width="9" style="21" bestFit="1" customWidth="1"/>
    <col min="4615" max="4615" width="20.85546875" style="21" customWidth="1"/>
    <col min="4616" max="4616" width="9" style="21" bestFit="1" customWidth="1"/>
    <col min="4617" max="4617" width="20.85546875" style="21" customWidth="1"/>
    <col min="4618" max="4618" width="9" style="21" bestFit="1" customWidth="1"/>
    <col min="4619" max="4619" width="20.85546875" style="21" customWidth="1"/>
    <col min="4620" max="4620" width="9" style="21" bestFit="1" customWidth="1"/>
    <col min="4621" max="4856" width="9.140625" style="21" customWidth="1"/>
    <col min="4857" max="4857" width="24.5703125" style="21" customWidth="1"/>
    <col min="4858" max="4858" width="9.140625" style="21" customWidth="1"/>
    <col min="4859" max="4859" width="3.28515625" style="21" customWidth="1"/>
    <col min="4860" max="4860" width="8.140625" style="21" customWidth="1"/>
    <col min="4861" max="4861" width="3.28515625" style="21" customWidth="1"/>
    <col min="4862" max="4862" width="9.140625" style="21" customWidth="1"/>
    <col min="4863" max="4863" width="3.28515625" style="21" customWidth="1"/>
    <col min="4864" max="4864" width="8.140625" style="21"/>
    <col min="4865" max="4865" width="9.140625" style="21" customWidth="1"/>
    <col min="4866" max="4866" width="30.140625" style="21" customWidth="1"/>
    <col min="4867" max="4867" width="20.85546875" style="21" customWidth="1"/>
    <col min="4868" max="4868" width="9" style="21" bestFit="1" customWidth="1"/>
    <col min="4869" max="4869" width="20.85546875" style="21" customWidth="1"/>
    <col min="4870" max="4870" width="9" style="21" bestFit="1" customWidth="1"/>
    <col min="4871" max="4871" width="20.85546875" style="21" customWidth="1"/>
    <col min="4872" max="4872" width="9" style="21" bestFit="1" customWidth="1"/>
    <col min="4873" max="4873" width="20.85546875" style="21" customWidth="1"/>
    <col min="4874" max="4874" width="9" style="21" bestFit="1" customWidth="1"/>
    <col min="4875" max="4875" width="20.85546875" style="21" customWidth="1"/>
    <col min="4876" max="4876" width="9" style="21" bestFit="1" customWidth="1"/>
    <col min="4877" max="5112" width="9.140625" style="21" customWidth="1"/>
    <col min="5113" max="5113" width="24.5703125" style="21" customWidth="1"/>
    <col min="5114" max="5114" width="9.140625" style="21" customWidth="1"/>
    <col min="5115" max="5115" width="3.28515625" style="21" customWidth="1"/>
    <col min="5116" max="5116" width="8.140625" style="21" customWidth="1"/>
    <col min="5117" max="5117" width="3.28515625" style="21" customWidth="1"/>
    <col min="5118" max="5118" width="9.140625" style="21" customWidth="1"/>
    <col min="5119" max="5119" width="3.28515625" style="21" customWidth="1"/>
    <col min="5120" max="5120" width="8.140625" style="21"/>
    <col min="5121" max="5121" width="9.140625" style="21" customWidth="1"/>
    <col min="5122" max="5122" width="30.140625" style="21" customWidth="1"/>
    <col min="5123" max="5123" width="20.85546875" style="21" customWidth="1"/>
    <col min="5124" max="5124" width="9" style="21" bestFit="1" customWidth="1"/>
    <col min="5125" max="5125" width="20.85546875" style="21" customWidth="1"/>
    <col min="5126" max="5126" width="9" style="21" bestFit="1" customWidth="1"/>
    <col min="5127" max="5127" width="20.85546875" style="21" customWidth="1"/>
    <col min="5128" max="5128" width="9" style="21" bestFit="1" customWidth="1"/>
    <col min="5129" max="5129" width="20.85546875" style="21" customWidth="1"/>
    <col min="5130" max="5130" width="9" style="21" bestFit="1" customWidth="1"/>
    <col min="5131" max="5131" width="20.85546875" style="21" customWidth="1"/>
    <col min="5132" max="5132" width="9" style="21" bestFit="1" customWidth="1"/>
    <col min="5133" max="5368" width="9.140625" style="21" customWidth="1"/>
    <col min="5369" max="5369" width="24.5703125" style="21" customWidth="1"/>
    <col min="5370" max="5370" width="9.140625" style="21" customWidth="1"/>
    <col min="5371" max="5371" width="3.28515625" style="21" customWidth="1"/>
    <col min="5372" max="5372" width="8.140625" style="21" customWidth="1"/>
    <col min="5373" max="5373" width="3.28515625" style="21" customWidth="1"/>
    <col min="5374" max="5374" width="9.140625" style="21" customWidth="1"/>
    <col min="5375" max="5375" width="3.28515625" style="21" customWidth="1"/>
    <col min="5376" max="5376" width="8.140625" style="21"/>
    <col min="5377" max="5377" width="9.140625" style="21" customWidth="1"/>
    <col min="5378" max="5378" width="30.140625" style="21" customWidth="1"/>
    <col min="5379" max="5379" width="20.85546875" style="21" customWidth="1"/>
    <col min="5380" max="5380" width="9" style="21" bestFit="1" customWidth="1"/>
    <col min="5381" max="5381" width="20.85546875" style="21" customWidth="1"/>
    <col min="5382" max="5382" width="9" style="21" bestFit="1" customWidth="1"/>
    <col min="5383" max="5383" width="20.85546875" style="21" customWidth="1"/>
    <col min="5384" max="5384" width="9" style="21" bestFit="1" customWidth="1"/>
    <col min="5385" max="5385" width="20.85546875" style="21" customWidth="1"/>
    <col min="5386" max="5386" width="9" style="21" bestFit="1" customWidth="1"/>
    <col min="5387" max="5387" width="20.85546875" style="21" customWidth="1"/>
    <col min="5388" max="5388" width="9" style="21" bestFit="1" customWidth="1"/>
    <col min="5389" max="5624" width="9.140625" style="21" customWidth="1"/>
    <col min="5625" max="5625" width="24.5703125" style="21" customWidth="1"/>
    <col min="5626" max="5626" width="9.140625" style="21" customWidth="1"/>
    <col min="5627" max="5627" width="3.28515625" style="21" customWidth="1"/>
    <col min="5628" max="5628" width="8.140625" style="21" customWidth="1"/>
    <col min="5629" max="5629" width="3.28515625" style="21" customWidth="1"/>
    <col min="5630" max="5630" width="9.140625" style="21" customWidth="1"/>
    <col min="5631" max="5631" width="3.28515625" style="21" customWidth="1"/>
    <col min="5632" max="5632" width="8.140625" style="21"/>
    <col min="5633" max="5633" width="9.140625" style="21" customWidth="1"/>
    <col min="5634" max="5634" width="30.140625" style="21" customWidth="1"/>
    <col min="5635" max="5635" width="20.85546875" style="21" customWidth="1"/>
    <col min="5636" max="5636" width="9" style="21" bestFit="1" customWidth="1"/>
    <col min="5637" max="5637" width="20.85546875" style="21" customWidth="1"/>
    <col min="5638" max="5638" width="9" style="21" bestFit="1" customWidth="1"/>
    <col min="5639" max="5639" width="20.85546875" style="21" customWidth="1"/>
    <col min="5640" max="5640" width="9" style="21" bestFit="1" customWidth="1"/>
    <col min="5641" max="5641" width="20.85546875" style="21" customWidth="1"/>
    <col min="5642" max="5642" width="9" style="21" bestFit="1" customWidth="1"/>
    <col min="5643" max="5643" width="20.85546875" style="21" customWidth="1"/>
    <col min="5644" max="5644" width="9" style="21" bestFit="1" customWidth="1"/>
    <col min="5645" max="5880" width="9.140625" style="21" customWidth="1"/>
    <col min="5881" max="5881" width="24.5703125" style="21" customWidth="1"/>
    <col min="5882" max="5882" width="9.140625" style="21" customWidth="1"/>
    <col min="5883" max="5883" width="3.28515625" style="21" customWidth="1"/>
    <col min="5884" max="5884" width="8.140625" style="21" customWidth="1"/>
    <col min="5885" max="5885" width="3.28515625" style="21" customWidth="1"/>
    <col min="5886" max="5886" width="9.140625" style="21" customWidth="1"/>
    <col min="5887" max="5887" width="3.28515625" style="21" customWidth="1"/>
    <col min="5888" max="5888" width="8.140625" style="21"/>
    <col min="5889" max="5889" width="9.140625" style="21" customWidth="1"/>
    <col min="5890" max="5890" width="30.140625" style="21" customWidth="1"/>
    <col min="5891" max="5891" width="20.85546875" style="21" customWidth="1"/>
    <col min="5892" max="5892" width="9" style="21" bestFit="1" customWidth="1"/>
    <col min="5893" max="5893" width="20.85546875" style="21" customWidth="1"/>
    <col min="5894" max="5894" width="9" style="21" bestFit="1" customWidth="1"/>
    <col min="5895" max="5895" width="20.85546875" style="21" customWidth="1"/>
    <col min="5896" max="5896" width="9" style="21" bestFit="1" customWidth="1"/>
    <col min="5897" max="5897" width="20.85546875" style="21" customWidth="1"/>
    <col min="5898" max="5898" width="9" style="21" bestFit="1" customWidth="1"/>
    <col min="5899" max="5899" width="20.85546875" style="21" customWidth="1"/>
    <col min="5900" max="5900" width="9" style="21" bestFit="1" customWidth="1"/>
    <col min="5901" max="6136" width="9.140625" style="21" customWidth="1"/>
    <col min="6137" max="6137" width="24.5703125" style="21" customWidth="1"/>
    <col min="6138" max="6138" width="9.140625" style="21" customWidth="1"/>
    <col min="6139" max="6139" width="3.28515625" style="21" customWidth="1"/>
    <col min="6140" max="6140" width="8.140625" style="21" customWidth="1"/>
    <col min="6141" max="6141" width="3.28515625" style="21" customWidth="1"/>
    <col min="6142" max="6142" width="9.140625" style="21" customWidth="1"/>
    <col min="6143" max="6143" width="3.28515625" style="21" customWidth="1"/>
    <col min="6144" max="6144" width="8.140625" style="21"/>
    <col min="6145" max="6145" width="9.140625" style="21" customWidth="1"/>
    <col min="6146" max="6146" width="30.140625" style="21" customWidth="1"/>
    <col min="6147" max="6147" width="20.85546875" style="21" customWidth="1"/>
    <col min="6148" max="6148" width="9" style="21" bestFit="1" customWidth="1"/>
    <col min="6149" max="6149" width="20.85546875" style="21" customWidth="1"/>
    <col min="6150" max="6150" width="9" style="21" bestFit="1" customWidth="1"/>
    <col min="6151" max="6151" width="20.85546875" style="21" customWidth="1"/>
    <col min="6152" max="6152" width="9" style="21" bestFit="1" customWidth="1"/>
    <col min="6153" max="6153" width="20.85546875" style="21" customWidth="1"/>
    <col min="6154" max="6154" width="9" style="21" bestFit="1" customWidth="1"/>
    <col min="6155" max="6155" width="20.85546875" style="21" customWidth="1"/>
    <col min="6156" max="6156" width="9" style="21" bestFit="1" customWidth="1"/>
    <col min="6157" max="6392" width="9.140625" style="21" customWidth="1"/>
    <col min="6393" max="6393" width="24.5703125" style="21" customWidth="1"/>
    <col min="6394" max="6394" width="9.140625" style="21" customWidth="1"/>
    <col min="6395" max="6395" width="3.28515625" style="21" customWidth="1"/>
    <col min="6396" max="6396" width="8.140625" style="21" customWidth="1"/>
    <col min="6397" max="6397" width="3.28515625" style="21" customWidth="1"/>
    <col min="6398" max="6398" width="9.140625" style="21" customWidth="1"/>
    <col min="6399" max="6399" width="3.28515625" style="21" customWidth="1"/>
    <col min="6400" max="6400" width="8.140625" style="21"/>
    <col min="6401" max="6401" width="9.140625" style="21" customWidth="1"/>
    <col min="6402" max="6402" width="30.140625" style="21" customWidth="1"/>
    <col min="6403" max="6403" width="20.85546875" style="21" customWidth="1"/>
    <col min="6404" max="6404" width="9" style="21" bestFit="1" customWidth="1"/>
    <col min="6405" max="6405" width="20.85546875" style="21" customWidth="1"/>
    <col min="6406" max="6406" width="9" style="21" bestFit="1" customWidth="1"/>
    <col min="6407" max="6407" width="20.85546875" style="21" customWidth="1"/>
    <col min="6408" max="6408" width="9" style="21" bestFit="1" customWidth="1"/>
    <col min="6409" max="6409" width="20.85546875" style="21" customWidth="1"/>
    <col min="6410" max="6410" width="9" style="21" bestFit="1" customWidth="1"/>
    <col min="6411" max="6411" width="20.85546875" style="21" customWidth="1"/>
    <col min="6412" max="6412" width="9" style="21" bestFit="1" customWidth="1"/>
    <col min="6413" max="6648" width="9.140625" style="21" customWidth="1"/>
    <col min="6649" max="6649" width="24.5703125" style="21" customWidth="1"/>
    <col min="6650" max="6650" width="9.140625" style="21" customWidth="1"/>
    <col min="6651" max="6651" width="3.28515625" style="21" customWidth="1"/>
    <col min="6652" max="6652" width="8.140625" style="21" customWidth="1"/>
    <col min="6653" max="6653" width="3.28515625" style="21" customWidth="1"/>
    <col min="6654" max="6654" width="9.140625" style="21" customWidth="1"/>
    <col min="6655" max="6655" width="3.28515625" style="21" customWidth="1"/>
    <col min="6656" max="6656" width="8.140625" style="21"/>
    <col min="6657" max="6657" width="9.140625" style="21" customWidth="1"/>
    <col min="6658" max="6658" width="30.140625" style="21" customWidth="1"/>
    <col min="6659" max="6659" width="20.85546875" style="21" customWidth="1"/>
    <col min="6660" max="6660" width="9" style="21" bestFit="1" customWidth="1"/>
    <col min="6661" max="6661" width="20.85546875" style="21" customWidth="1"/>
    <col min="6662" max="6662" width="9" style="21" bestFit="1" customWidth="1"/>
    <col min="6663" max="6663" width="20.85546875" style="21" customWidth="1"/>
    <col min="6664" max="6664" width="9" style="21" bestFit="1" customWidth="1"/>
    <col min="6665" max="6665" width="20.85546875" style="21" customWidth="1"/>
    <col min="6666" max="6666" width="9" style="21" bestFit="1" customWidth="1"/>
    <col min="6667" max="6667" width="20.85546875" style="21" customWidth="1"/>
    <col min="6668" max="6668" width="9" style="21" bestFit="1" customWidth="1"/>
    <col min="6669" max="6904" width="9.140625" style="21" customWidth="1"/>
    <col min="6905" max="6905" width="24.5703125" style="21" customWidth="1"/>
    <col min="6906" max="6906" width="9.140625" style="21" customWidth="1"/>
    <col min="6907" max="6907" width="3.28515625" style="21" customWidth="1"/>
    <col min="6908" max="6908" width="8.140625" style="21" customWidth="1"/>
    <col min="6909" max="6909" width="3.28515625" style="21" customWidth="1"/>
    <col min="6910" max="6910" width="9.140625" style="21" customWidth="1"/>
    <col min="6911" max="6911" width="3.28515625" style="21" customWidth="1"/>
    <col min="6912" max="6912" width="8.140625" style="21"/>
    <col min="6913" max="6913" width="9.140625" style="21" customWidth="1"/>
    <col min="6914" max="6914" width="30.140625" style="21" customWidth="1"/>
    <col min="6915" max="6915" width="20.85546875" style="21" customWidth="1"/>
    <col min="6916" max="6916" width="9" style="21" bestFit="1" customWidth="1"/>
    <col min="6917" max="6917" width="20.85546875" style="21" customWidth="1"/>
    <col min="6918" max="6918" width="9" style="21" bestFit="1" customWidth="1"/>
    <col min="6919" max="6919" width="20.85546875" style="21" customWidth="1"/>
    <col min="6920" max="6920" width="9" style="21" bestFit="1" customWidth="1"/>
    <col min="6921" max="6921" width="20.85546875" style="21" customWidth="1"/>
    <col min="6922" max="6922" width="9" style="21" bestFit="1" customWidth="1"/>
    <col min="6923" max="6923" width="20.85546875" style="21" customWidth="1"/>
    <col min="6924" max="6924" width="9" style="21" bestFit="1" customWidth="1"/>
    <col min="6925" max="7160" width="9.140625" style="21" customWidth="1"/>
    <col min="7161" max="7161" width="24.5703125" style="21" customWidth="1"/>
    <col min="7162" max="7162" width="9.140625" style="21" customWidth="1"/>
    <col min="7163" max="7163" width="3.28515625" style="21" customWidth="1"/>
    <col min="7164" max="7164" width="8.140625" style="21" customWidth="1"/>
    <col min="7165" max="7165" width="3.28515625" style="21" customWidth="1"/>
    <col min="7166" max="7166" width="9.140625" style="21" customWidth="1"/>
    <col min="7167" max="7167" width="3.28515625" style="21" customWidth="1"/>
    <col min="7168" max="7168" width="8.140625" style="21"/>
    <col min="7169" max="7169" width="9.140625" style="21" customWidth="1"/>
    <col min="7170" max="7170" width="30.140625" style="21" customWidth="1"/>
    <col min="7171" max="7171" width="20.85546875" style="21" customWidth="1"/>
    <col min="7172" max="7172" width="9" style="21" bestFit="1" customWidth="1"/>
    <col min="7173" max="7173" width="20.85546875" style="21" customWidth="1"/>
    <col min="7174" max="7174" width="9" style="21" bestFit="1" customWidth="1"/>
    <col min="7175" max="7175" width="20.85546875" style="21" customWidth="1"/>
    <col min="7176" max="7176" width="9" style="21" bestFit="1" customWidth="1"/>
    <col min="7177" max="7177" width="20.85546875" style="21" customWidth="1"/>
    <col min="7178" max="7178" width="9" style="21" bestFit="1" customWidth="1"/>
    <col min="7179" max="7179" width="20.85546875" style="21" customWidth="1"/>
    <col min="7180" max="7180" width="9" style="21" bestFit="1" customWidth="1"/>
    <col min="7181" max="7416" width="9.140625" style="21" customWidth="1"/>
    <col min="7417" max="7417" width="24.5703125" style="21" customWidth="1"/>
    <col min="7418" max="7418" width="9.140625" style="21" customWidth="1"/>
    <col min="7419" max="7419" width="3.28515625" style="21" customWidth="1"/>
    <col min="7420" max="7420" width="8.140625" style="21" customWidth="1"/>
    <col min="7421" max="7421" width="3.28515625" style="21" customWidth="1"/>
    <col min="7422" max="7422" width="9.140625" style="21" customWidth="1"/>
    <col min="7423" max="7423" width="3.28515625" style="21" customWidth="1"/>
    <col min="7424" max="7424" width="8.140625" style="21"/>
    <col min="7425" max="7425" width="9.140625" style="21" customWidth="1"/>
    <col min="7426" max="7426" width="30.140625" style="21" customWidth="1"/>
    <col min="7427" max="7427" width="20.85546875" style="21" customWidth="1"/>
    <col min="7428" max="7428" width="9" style="21" bestFit="1" customWidth="1"/>
    <col min="7429" max="7429" width="20.85546875" style="21" customWidth="1"/>
    <col min="7430" max="7430" width="9" style="21" bestFit="1" customWidth="1"/>
    <col min="7431" max="7431" width="20.85546875" style="21" customWidth="1"/>
    <col min="7432" max="7432" width="9" style="21" bestFit="1" customWidth="1"/>
    <col min="7433" max="7433" width="20.85546875" style="21" customWidth="1"/>
    <col min="7434" max="7434" width="9" style="21" bestFit="1" customWidth="1"/>
    <col min="7435" max="7435" width="20.85546875" style="21" customWidth="1"/>
    <col min="7436" max="7436" width="9" style="21" bestFit="1" customWidth="1"/>
    <col min="7437" max="7672" width="9.140625" style="21" customWidth="1"/>
    <col min="7673" max="7673" width="24.5703125" style="21" customWidth="1"/>
    <col min="7674" max="7674" width="9.140625" style="21" customWidth="1"/>
    <col min="7675" max="7675" width="3.28515625" style="21" customWidth="1"/>
    <col min="7676" max="7676" width="8.140625" style="21" customWidth="1"/>
    <col min="7677" max="7677" width="3.28515625" style="21" customWidth="1"/>
    <col min="7678" max="7678" width="9.140625" style="21" customWidth="1"/>
    <col min="7679" max="7679" width="3.28515625" style="21" customWidth="1"/>
    <col min="7680" max="7680" width="8.140625" style="21"/>
    <col min="7681" max="7681" width="9.140625" style="21" customWidth="1"/>
    <col min="7682" max="7682" width="30.140625" style="21" customWidth="1"/>
    <col min="7683" max="7683" width="20.85546875" style="21" customWidth="1"/>
    <col min="7684" max="7684" width="9" style="21" bestFit="1" customWidth="1"/>
    <col min="7685" max="7685" width="20.85546875" style="21" customWidth="1"/>
    <col min="7686" max="7686" width="9" style="21" bestFit="1" customWidth="1"/>
    <col min="7687" max="7687" width="20.85546875" style="21" customWidth="1"/>
    <col min="7688" max="7688" width="9" style="21" bestFit="1" customWidth="1"/>
    <col min="7689" max="7689" width="20.85546875" style="21" customWidth="1"/>
    <col min="7690" max="7690" width="9" style="21" bestFit="1" customWidth="1"/>
    <col min="7691" max="7691" width="20.85546875" style="21" customWidth="1"/>
    <col min="7692" max="7692" width="9" style="21" bestFit="1" customWidth="1"/>
    <col min="7693" max="7928" width="9.140625" style="21" customWidth="1"/>
    <col min="7929" max="7929" width="24.5703125" style="21" customWidth="1"/>
    <col min="7930" max="7930" width="9.140625" style="21" customWidth="1"/>
    <col min="7931" max="7931" width="3.28515625" style="21" customWidth="1"/>
    <col min="7932" max="7932" width="8.140625" style="21" customWidth="1"/>
    <col min="7933" max="7933" width="3.28515625" style="21" customWidth="1"/>
    <col min="7934" max="7934" width="9.140625" style="21" customWidth="1"/>
    <col min="7935" max="7935" width="3.28515625" style="21" customWidth="1"/>
    <col min="7936" max="7936" width="8.140625" style="21"/>
    <col min="7937" max="7937" width="9.140625" style="21" customWidth="1"/>
    <col min="7938" max="7938" width="30.140625" style="21" customWidth="1"/>
    <col min="7939" max="7939" width="20.85546875" style="21" customWidth="1"/>
    <col min="7940" max="7940" width="9" style="21" bestFit="1" customWidth="1"/>
    <col min="7941" max="7941" width="20.85546875" style="21" customWidth="1"/>
    <col min="7942" max="7942" width="9" style="21" bestFit="1" customWidth="1"/>
    <col min="7943" max="7943" width="20.85546875" style="21" customWidth="1"/>
    <col min="7944" max="7944" width="9" style="21" bestFit="1" customWidth="1"/>
    <col min="7945" max="7945" width="20.85546875" style="21" customWidth="1"/>
    <col min="7946" max="7946" width="9" style="21" bestFit="1" customWidth="1"/>
    <col min="7947" max="7947" width="20.85546875" style="21" customWidth="1"/>
    <col min="7948" max="7948" width="9" style="21" bestFit="1" customWidth="1"/>
    <col min="7949" max="8184" width="9.140625" style="21" customWidth="1"/>
    <col min="8185" max="8185" width="24.5703125" style="21" customWidth="1"/>
    <col min="8186" max="8186" width="9.140625" style="21" customWidth="1"/>
    <col min="8187" max="8187" width="3.28515625" style="21" customWidth="1"/>
    <col min="8188" max="8188" width="8.140625" style="21" customWidth="1"/>
    <col min="8189" max="8189" width="3.28515625" style="21" customWidth="1"/>
    <col min="8190" max="8190" width="9.140625" style="21" customWidth="1"/>
    <col min="8191" max="8191" width="3.28515625" style="21" customWidth="1"/>
    <col min="8192" max="8192" width="8.140625" style="21"/>
    <col min="8193" max="8193" width="9.140625" style="21" customWidth="1"/>
    <col min="8194" max="8194" width="30.140625" style="21" customWidth="1"/>
    <col min="8195" max="8195" width="20.85546875" style="21" customWidth="1"/>
    <col min="8196" max="8196" width="9" style="21" bestFit="1" customWidth="1"/>
    <col min="8197" max="8197" width="20.85546875" style="21" customWidth="1"/>
    <col min="8198" max="8198" width="9" style="21" bestFit="1" customWidth="1"/>
    <col min="8199" max="8199" width="20.85546875" style="21" customWidth="1"/>
    <col min="8200" max="8200" width="9" style="21" bestFit="1" customWidth="1"/>
    <col min="8201" max="8201" width="20.85546875" style="21" customWidth="1"/>
    <col min="8202" max="8202" width="9" style="21" bestFit="1" customWidth="1"/>
    <col min="8203" max="8203" width="20.85546875" style="21" customWidth="1"/>
    <col min="8204" max="8204" width="9" style="21" bestFit="1" customWidth="1"/>
    <col min="8205" max="8440" width="9.140625" style="21" customWidth="1"/>
    <col min="8441" max="8441" width="24.5703125" style="21" customWidth="1"/>
    <col min="8442" max="8442" width="9.140625" style="21" customWidth="1"/>
    <col min="8443" max="8443" width="3.28515625" style="21" customWidth="1"/>
    <col min="8444" max="8444" width="8.140625" style="21" customWidth="1"/>
    <col min="8445" max="8445" width="3.28515625" style="21" customWidth="1"/>
    <col min="8446" max="8446" width="9.140625" style="21" customWidth="1"/>
    <col min="8447" max="8447" width="3.28515625" style="21" customWidth="1"/>
    <col min="8448" max="8448" width="8.140625" style="21"/>
    <col min="8449" max="8449" width="9.140625" style="21" customWidth="1"/>
    <col min="8450" max="8450" width="30.140625" style="21" customWidth="1"/>
    <col min="8451" max="8451" width="20.85546875" style="21" customWidth="1"/>
    <col min="8452" max="8452" width="9" style="21" bestFit="1" customWidth="1"/>
    <col min="8453" max="8453" width="20.85546875" style="21" customWidth="1"/>
    <col min="8454" max="8454" width="9" style="21" bestFit="1" customWidth="1"/>
    <col min="8455" max="8455" width="20.85546875" style="21" customWidth="1"/>
    <col min="8456" max="8456" width="9" style="21" bestFit="1" customWidth="1"/>
    <col min="8457" max="8457" width="20.85546875" style="21" customWidth="1"/>
    <col min="8458" max="8458" width="9" style="21" bestFit="1" customWidth="1"/>
    <col min="8459" max="8459" width="20.85546875" style="21" customWidth="1"/>
    <col min="8460" max="8460" width="9" style="21" bestFit="1" customWidth="1"/>
    <col min="8461" max="8696" width="9.140625" style="21" customWidth="1"/>
    <col min="8697" max="8697" width="24.5703125" style="21" customWidth="1"/>
    <col min="8698" max="8698" width="9.140625" style="21" customWidth="1"/>
    <col min="8699" max="8699" width="3.28515625" style="21" customWidth="1"/>
    <col min="8700" max="8700" width="8.140625" style="21" customWidth="1"/>
    <col min="8701" max="8701" width="3.28515625" style="21" customWidth="1"/>
    <col min="8702" max="8702" width="9.140625" style="21" customWidth="1"/>
    <col min="8703" max="8703" width="3.28515625" style="21" customWidth="1"/>
    <col min="8704" max="8704" width="8.140625" style="21"/>
    <col min="8705" max="8705" width="9.140625" style="21" customWidth="1"/>
    <col min="8706" max="8706" width="30.140625" style="21" customWidth="1"/>
    <col min="8707" max="8707" width="20.85546875" style="21" customWidth="1"/>
    <col min="8708" max="8708" width="9" style="21" bestFit="1" customWidth="1"/>
    <col min="8709" max="8709" width="20.85546875" style="21" customWidth="1"/>
    <col min="8710" max="8710" width="9" style="21" bestFit="1" customWidth="1"/>
    <col min="8711" max="8711" width="20.85546875" style="21" customWidth="1"/>
    <col min="8712" max="8712" width="9" style="21" bestFit="1" customWidth="1"/>
    <col min="8713" max="8713" width="20.85546875" style="21" customWidth="1"/>
    <col min="8714" max="8714" width="9" style="21" bestFit="1" customWidth="1"/>
    <col min="8715" max="8715" width="20.85546875" style="21" customWidth="1"/>
    <col min="8716" max="8716" width="9" style="21" bestFit="1" customWidth="1"/>
    <col min="8717" max="8952" width="9.140625" style="21" customWidth="1"/>
    <col min="8953" max="8953" width="24.5703125" style="21" customWidth="1"/>
    <col min="8954" max="8954" width="9.140625" style="21" customWidth="1"/>
    <col min="8955" max="8955" width="3.28515625" style="21" customWidth="1"/>
    <col min="8956" max="8956" width="8.140625" style="21" customWidth="1"/>
    <col min="8957" max="8957" width="3.28515625" style="21" customWidth="1"/>
    <col min="8958" max="8958" width="9.140625" style="21" customWidth="1"/>
    <col min="8959" max="8959" width="3.28515625" style="21" customWidth="1"/>
    <col min="8960" max="8960" width="8.140625" style="21"/>
    <col min="8961" max="8961" width="9.140625" style="21" customWidth="1"/>
    <col min="8962" max="8962" width="30.140625" style="21" customWidth="1"/>
    <col min="8963" max="8963" width="20.85546875" style="21" customWidth="1"/>
    <col min="8964" max="8964" width="9" style="21" bestFit="1" customWidth="1"/>
    <col min="8965" max="8965" width="20.85546875" style="21" customWidth="1"/>
    <col min="8966" max="8966" width="9" style="21" bestFit="1" customWidth="1"/>
    <col min="8967" max="8967" width="20.85546875" style="21" customWidth="1"/>
    <col min="8968" max="8968" width="9" style="21" bestFit="1" customWidth="1"/>
    <col min="8969" max="8969" width="20.85546875" style="21" customWidth="1"/>
    <col min="8970" max="8970" width="9" style="21" bestFit="1" customWidth="1"/>
    <col min="8971" max="8971" width="20.85546875" style="21" customWidth="1"/>
    <col min="8972" max="8972" width="9" style="21" bestFit="1" customWidth="1"/>
    <col min="8973" max="9208" width="9.140625" style="21" customWidth="1"/>
    <col min="9209" max="9209" width="24.5703125" style="21" customWidth="1"/>
    <col min="9210" max="9210" width="9.140625" style="21" customWidth="1"/>
    <col min="9211" max="9211" width="3.28515625" style="21" customWidth="1"/>
    <col min="9212" max="9212" width="8.140625" style="21" customWidth="1"/>
    <col min="9213" max="9213" width="3.28515625" style="21" customWidth="1"/>
    <col min="9214" max="9214" width="9.140625" style="21" customWidth="1"/>
    <col min="9215" max="9215" width="3.28515625" style="21" customWidth="1"/>
    <col min="9216" max="9216" width="8.140625" style="21"/>
    <col min="9217" max="9217" width="9.140625" style="21" customWidth="1"/>
    <col min="9218" max="9218" width="30.140625" style="21" customWidth="1"/>
    <col min="9219" max="9219" width="20.85546875" style="21" customWidth="1"/>
    <col min="9220" max="9220" width="9" style="21" bestFit="1" customWidth="1"/>
    <col min="9221" max="9221" width="20.85546875" style="21" customWidth="1"/>
    <col min="9222" max="9222" width="9" style="21" bestFit="1" customWidth="1"/>
    <col min="9223" max="9223" width="20.85546875" style="21" customWidth="1"/>
    <col min="9224" max="9224" width="9" style="21" bestFit="1" customWidth="1"/>
    <col min="9225" max="9225" width="20.85546875" style="21" customWidth="1"/>
    <col min="9226" max="9226" width="9" style="21" bestFit="1" customWidth="1"/>
    <col min="9227" max="9227" width="20.85546875" style="21" customWidth="1"/>
    <col min="9228" max="9228" width="9" style="21" bestFit="1" customWidth="1"/>
    <col min="9229" max="9464" width="9.140625" style="21" customWidth="1"/>
    <col min="9465" max="9465" width="24.5703125" style="21" customWidth="1"/>
    <col min="9466" max="9466" width="9.140625" style="21" customWidth="1"/>
    <col min="9467" max="9467" width="3.28515625" style="21" customWidth="1"/>
    <col min="9468" max="9468" width="8.140625" style="21" customWidth="1"/>
    <col min="9469" max="9469" width="3.28515625" style="21" customWidth="1"/>
    <col min="9470" max="9470" width="9.140625" style="21" customWidth="1"/>
    <col min="9471" max="9471" width="3.28515625" style="21" customWidth="1"/>
    <col min="9472" max="9472" width="8.140625" style="21"/>
    <col min="9473" max="9473" width="9.140625" style="21" customWidth="1"/>
    <col min="9474" max="9474" width="30.140625" style="21" customWidth="1"/>
    <col min="9475" max="9475" width="20.85546875" style="21" customWidth="1"/>
    <col min="9476" max="9476" width="9" style="21" bestFit="1" customWidth="1"/>
    <col min="9477" max="9477" width="20.85546875" style="21" customWidth="1"/>
    <col min="9478" max="9478" width="9" style="21" bestFit="1" customWidth="1"/>
    <col min="9479" max="9479" width="20.85546875" style="21" customWidth="1"/>
    <col min="9480" max="9480" width="9" style="21" bestFit="1" customWidth="1"/>
    <col min="9481" max="9481" width="20.85546875" style="21" customWidth="1"/>
    <col min="9482" max="9482" width="9" style="21" bestFit="1" customWidth="1"/>
    <col min="9483" max="9483" width="20.85546875" style="21" customWidth="1"/>
    <col min="9484" max="9484" width="9" style="21" bestFit="1" customWidth="1"/>
    <col min="9485" max="9720" width="9.140625" style="21" customWidth="1"/>
    <col min="9721" max="9721" width="24.5703125" style="21" customWidth="1"/>
    <col min="9722" max="9722" width="9.140625" style="21" customWidth="1"/>
    <col min="9723" max="9723" width="3.28515625" style="21" customWidth="1"/>
    <col min="9724" max="9724" width="8.140625" style="21" customWidth="1"/>
    <col min="9725" max="9725" width="3.28515625" style="21" customWidth="1"/>
    <col min="9726" max="9726" width="9.140625" style="21" customWidth="1"/>
    <col min="9727" max="9727" width="3.28515625" style="21" customWidth="1"/>
    <col min="9728" max="9728" width="8.140625" style="21"/>
    <col min="9729" max="9729" width="9.140625" style="21" customWidth="1"/>
    <col min="9730" max="9730" width="30.140625" style="21" customWidth="1"/>
    <col min="9731" max="9731" width="20.85546875" style="21" customWidth="1"/>
    <col min="9732" max="9732" width="9" style="21" bestFit="1" customWidth="1"/>
    <col min="9733" max="9733" width="20.85546875" style="21" customWidth="1"/>
    <col min="9734" max="9734" width="9" style="21" bestFit="1" customWidth="1"/>
    <col min="9735" max="9735" width="20.85546875" style="21" customWidth="1"/>
    <col min="9736" max="9736" width="9" style="21" bestFit="1" customWidth="1"/>
    <col min="9737" max="9737" width="20.85546875" style="21" customWidth="1"/>
    <col min="9738" max="9738" width="9" style="21" bestFit="1" customWidth="1"/>
    <col min="9739" max="9739" width="20.85546875" style="21" customWidth="1"/>
    <col min="9740" max="9740" width="9" style="21" bestFit="1" customWidth="1"/>
    <col min="9741" max="9976" width="9.140625" style="21" customWidth="1"/>
    <col min="9977" max="9977" width="24.5703125" style="21" customWidth="1"/>
    <col min="9978" max="9978" width="9.140625" style="21" customWidth="1"/>
    <col min="9979" max="9979" width="3.28515625" style="21" customWidth="1"/>
    <col min="9980" max="9980" width="8.140625" style="21" customWidth="1"/>
    <col min="9981" max="9981" width="3.28515625" style="21" customWidth="1"/>
    <col min="9982" max="9982" width="9.140625" style="21" customWidth="1"/>
    <col min="9983" max="9983" width="3.28515625" style="21" customWidth="1"/>
    <col min="9984" max="9984" width="8.140625" style="21"/>
    <col min="9985" max="9985" width="9.140625" style="21" customWidth="1"/>
    <col min="9986" max="9986" width="30.140625" style="21" customWidth="1"/>
    <col min="9987" max="9987" width="20.85546875" style="21" customWidth="1"/>
    <col min="9988" max="9988" width="9" style="21" bestFit="1" customWidth="1"/>
    <col min="9989" max="9989" width="20.85546875" style="21" customWidth="1"/>
    <col min="9990" max="9990" width="9" style="21" bestFit="1" customWidth="1"/>
    <col min="9991" max="9991" width="20.85546875" style="21" customWidth="1"/>
    <col min="9992" max="9992" width="9" style="21" bestFit="1" customWidth="1"/>
    <col min="9993" max="9993" width="20.85546875" style="21" customWidth="1"/>
    <col min="9994" max="9994" width="9" style="21" bestFit="1" customWidth="1"/>
    <col min="9995" max="9995" width="20.85546875" style="21" customWidth="1"/>
    <col min="9996" max="9996" width="9" style="21" bestFit="1" customWidth="1"/>
    <col min="9997" max="10232" width="9.140625" style="21" customWidth="1"/>
    <col min="10233" max="10233" width="24.5703125" style="21" customWidth="1"/>
    <col min="10234" max="10234" width="9.140625" style="21" customWidth="1"/>
    <col min="10235" max="10235" width="3.28515625" style="21" customWidth="1"/>
    <col min="10236" max="10236" width="8.140625" style="21" customWidth="1"/>
    <col min="10237" max="10237" width="3.28515625" style="21" customWidth="1"/>
    <col min="10238" max="10238" width="9.140625" style="21" customWidth="1"/>
    <col min="10239" max="10239" width="3.28515625" style="21" customWidth="1"/>
    <col min="10240" max="10240" width="8.140625" style="21"/>
    <col min="10241" max="10241" width="9.140625" style="21" customWidth="1"/>
    <col min="10242" max="10242" width="30.140625" style="21" customWidth="1"/>
    <col min="10243" max="10243" width="20.85546875" style="21" customWidth="1"/>
    <col min="10244" max="10244" width="9" style="21" bestFit="1" customWidth="1"/>
    <col min="10245" max="10245" width="20.85546875" style="21" customWidth="1"/>
    <col min="10246" max="10246" width="9" style="21" bestFit="1" customWidth="1"/>
    <col min="10247" max="10247" width="20.85546875" style="21" customWidth="1"/>
    <col min="10248" max="10248" width="9" style="21" bestFit="1" customWidth="1"/>
    <col min="10249" max="10249" width="20.85546875" style="21" customWidth="1"/>
    <col min="10250" max="10250" width="9" style="21" bestFit="1" customWidth="1"/>
    <col min="10251" max="10251" width="20.85546875" style="21" customWidth="1"/>
    <col min="10252" max="10252" width="9" style="21" bestFit="1" customWidth="1"/>
    <col min="10253" max="10488" width="9.140625" style="21" customWidth="1"/>
    <col min="10489" max="10489" width="24.5703125" style="21" customWidth="1"/>
    <col min="10490" max="10490" width="9.140625" style="21" customWidth="1"/>
    <col min="10491" max="10491" width="3.28515625" style="21" customWidth="1"/>
    <col min="10492" max="10492" width="8.140625" style="21" customWidth="1"/>
    <col min="10493" max="10493" width="3.28515625" style="21" customWidth="1"/>
    <col min="10494" max="10494" width="9.140625" style="21" customWidth="1"/>
    <col min="10495" max="10495" width="3.28515625" style="21" customWidth="1"/>
    <col min="10496" max="10496" width="8.140625" style="21"/>
    <col min="10497" max="10497" width="9.140625" style="21" customWidth="1"/>
    <col min="10498" max="10498" width="30.140625" style="21" customWidth="1"/>
    <col min="10499" max="10499" width="20.85546875" style="21" customWidth="1"/>
    <col min="10500" max="10500" width="9" style="21" bestFit="1" customWidth="1"/>
    <col min="10501" max="10501" width="20.85546875" style="21" customWidth="1"/>
    <col min="10502" max="10502" width="9" style="21" bestFit="1" customWidth="1"/>
    <col min="10503" max="10503" width="20.85546875" style="21" customWidth="1"/>
    <col min="10504" max="10504" width="9" style="21" bestFit="1" customWidth="1"/>
    <col min="10505" max="10505" width="20.85546875" style="21" customWidth="1"/>
    <col min="10506" max="10506" width="9" style="21" bestFit="1" customWidth="1"/>
    <col min="10507" max="10507" width="20.85546875" style="21" customWidth="1"/>
    <col min="10508" max="10508" width="9" style="21" bestFit="1" customWidth="1"/>
    <col min="10509" max="10744" width="9.140625" style="21" customWidth="1"/>
    <col min="10745" max="10745" width="24.5703125" style="21" customWidth="1"/>
    <col min="10746" max="10746" width="9.140625" style="21" customWidth="1"/>
    <col min="10747" max="10747" width="3.28515625" style="21" customWidth="1"/>
    <col min="10748" max="10748" width="8.140625" style="21" customWidth="1"/>
    <col min="10749" max="10749" width="3.28515625" style="21" customWidth="1"/>
    <col min="10750" max="10750" width="9.140625" style="21" customWidth="1"/>
    <col min="10751" max="10751" width="3.28515625" style="21" customWidth="1"/>
    <col min="10752" max="10752" width="8.140625" style="21"/>
    <col min="10753" max="10753" width="9.140625" style="21" customWidth="1"/>
    <col min="10754" max="10754" width="30.140625" style="21" customWidth="1"/>
    <col min="10755" max="10755" width="20.85546875" style="21" customWidth="1"/>
    <col min="10756" max="10756" width="9" style="21" bestFit="1" customWidth="1"/>
    <col min="10757" max="10757" width="20.85546875" style="21" customWidth="1"/>
    <col min="10758" max="10758" width="9" style="21" bestFit="1" customWidth="1"/>
    <col min="10759" max="10759" width="20.85546875" style="21" customWidth="1"/>
    <col min="10760" max="10760" width="9" style="21" bestFit="1" customWidth="1"/>
    <col min="10761" max="10761" width="20.85546875" style="21" customWidth="1"/>
    <col min="10762" max="10762" width="9" style="21" bestFit="1" customWidth="1"/>
    <col min="10763" max="10763" width="20.85546875" style="21" customWidth="1"/>
    <col min="10764" max="10764" width="9" style="21" bestFit="1" customWidth="1"/>
    <col min="10765" max="11000" width="9.140625" style="21" customWidth="1"/>
    <col min="11001" max="11001" width="24.5703125" style="21" customWidth="1"/>
    <col min="11002" max="11002" width="9.140625" style="21" customWidth="1"/>
    <col min="11003" max="11003" width="3.28515625" style="21" customWidth="1"/>
    <col min="11004" max="11004" width="8.140625" style="21" customWidth="1"/>
    <col min="11005" max="11005" width="3.28515625" style="21" customWidth="1"/>
    <col min="11006" max="11006" width="9.140625" style="21" customWidth="1"/>
    <col min="11007" max="11007" width="3.28515625" style="21" customWidth="1"/>
    <col min="11008" max="11008" width="8.140625" style="21"/>
    <col min="11009" max="11009" width="9.140625" style="21" customWidth="1"/>
    <col min="11010" max="11010" width="30.140625" style="21" customWidth="1"/>
    <col min="11011" max="11011" width="20.85546875" style="21" customWidth="1"/>
    <col min="11012" max="11012" width="9" style="21" bestFit="1" customWidth="1"/>
    <col min="11013" max="11013" width="20.85546875" style="21" customWidth="1"/>
    <col min="11014" max="11014" width="9" style="21" bestFit="1" customWidth="1"/>
    <col min="11015" max="11015" width="20.85546875" style="21" customWidth="1"/>
    <col min="11016" max="11016" width="9" style="21" bestFit="1" customWidth="1"/>
    <col min="11017" max="11017" width="20.85546875" style="21" customWidth="1"/>
    <col min="11018" max="11018" width="9" style="21" bestFit="1" customWidth="1"/>
    <col min="11019" max="11019" width="20.85546875" style="21" customWidth="1"/>
    <col min="11020" max="11020" width="9" style="21" bestFit="1" customWidth="1"/>
    <col min="11021" max="11256" width="9.140625" style="21" customWidth="1"/>
    <col min="11257" max="11257" width="24.5703125" style="21" customWidth="1"/>
    <col min="11258" max="11258" width="9.140625" style="21" customWidth="1"/>
    <col min="11259" max="11259" width="3.28515625" style="21" customWidth="1"/>
    <col min="11260" max="11260" width="8.140625" style="21" customWidth="1"/>
    <col min="11261" max="11261" width="3.28515625" style="21" customWidth="1"/>
    <col min="11262" max="11262" width="9.140625" style="21" customWidth="1"/>
    <col min="11263" max="11263" width="3.28515625" style="21" customWidth="1"/>
    <col min="11264" max="11264" width="8.140625" style="21"/>
    <col min="11265" max="11265" width="9.140625" style="21" customWidth="1"/>
    <col min="11266" max="11266" width="30.140625" style="21" customWidth="1"/>
    <col min="11267" max="11267" width="20.85546875" style="21" customWidth="1"/>
    <col min="11268" max="11268" width="9" style="21" bestFit="1" customWidth="1"/>
    <col min="11269" max="11269" width="20.85546875" style="21" customWidth="1"/>
    <col min="11270" max="11270" width="9" style="21" bestFit="1" customWidth="1"/>
    <col min="11271" max="11271" width="20.85546875" style="21" customWidth="1"/>
    <col min="11272" max="11272" width="9" style="21" bestFit="1" customWidth="1"/>
    <col min="11273" max="11273" width="20.85546875" style="21" customWidth="1"/>
    <col min="11274" max="11274" width="9" style="21" bestFit="1" customWidth="1"/>
    <col min="11275" max="11275" width="20.85546875" style="21" customWidth="1"/>
    <col min="11276" max="11276" width="9" style="21" bestFit="1" customWidth="1"/>
    <col min="11277" max="11512" width="9.140625" style="21" customWidth="1"/>
    <col min="11513" max="11513" width="24.5703125" style="21" customWidth="1"/>
    <col min="11514" max="11514" width="9.140625" style="21" customWidth="1"/>
    <col min="11515" max="11515" width="3.28515625" style="21" customWidth="1"/>
    <col min="11516" max="11516" width="8.140625" style="21" customWidth="1"/>
    <col min="11517" max="11517" width="3.28515625" style="21" customWidth="1"/>
    <col min="11518" max="11518" width="9.140625" style="21" customWidth="1"/>
    <col min="11519" max="11519" width="3.28515625" style="21" customWidth="1"/>
    <col min="11520" max="11520" width="8.140625" style="21"/>
    <col min="11521" max="11521" width="9.140625" style="21" customWidth="1"/>
    <col min="11522" max="11522" width="30.140625" style="21" customWidth="1"/>
    <col min="11523" max="11523" width="20.85546875" style="21" customWidth="1"/>
    <col min="11524" max="11524" width="9" style="21" bestFit="1" customWidth="1"/>
    <col min="11525" max="11525" width="20.85546875" style="21" customWidth="1"/>
    <col min="11526" max="11526" width="9" style="21" bestFit="1" customWidth="1"/>
    <col min="11527" max="11527" width="20.85546875" style="21" customWidth="1"/>
    <col min="11528" max="11528" width="9" style="21" bestFit="1" customWidth="1"/>
    <col min="11529" max="11529" width="20.85546875" style="21" customWidth="1"/>
    <col min="11530" max="11530" width="9" style="21" bestFit="1" customWidth="1"/>
    <col min="11531" max="11531" width="20.85546875" style="21" customWidth="1"/>
    <col min="11532" max="11532" width="9" style="21" bestFit="1" customWidth="1"/>
    <col min="11533" max="11768" width="9.140625" style="21" customWidth="1"/>
    <col min="11769" max="11769" width="24.5703125" style="21" customWidth="1"/>
    <col min="11770" max="11770" width="9.140625" style="21" customWidth="1"/>
    <col min="11771" max="11771" width="3.28515625" style="21" customWidth="1"/>
    <col min="11772" max="11772" width="8.140625" style="21" customWidth="1"/>
    <col min="11773" max="11773" width="3.28515625" style="21" customWidth="1"/>
    <col min="11774" max="11774" width="9.140625" style="21" customWidth="1"/>
    <col min="11775" max="11775" width="3.28515625" style="21" customWidth="1"/>
    <col min="11776" max="11776" width="8.140625" style="21"/>
    <col min="11777" max="11777" width="9.140625" style="21" customWidth="1"/>
    <col min="11778" max="11778" width="30.140625" style="21" customWidth="1"/>
    <col min="11779" max="11779" width="20.85546875" style="21" customWidth="1"/>
    <col min="11780" max="11780" width="9" style="21" bestFit="1" customWidth="1"/>
    <col min="11781" max="11781" width="20.85546875" style="21" customWidth="1"/>
    <col min="11782" max="11782" width="9" style="21" bestFit="1" customWidth="1"/>
    <col min="11783" max="11783" width="20.85546875" style="21" customWidth="1"/>
    <col min="11784" max="11784" width="9" style="21" bestFit="1" customWidth="1"/>
    <col min="11785" max="11785" width="20.85546875" style="21" customWidth="1"/>
    <col min="11786" max="11786" width="9" style="21" bestFit="1" customWidth="1"/>
    <col min="11787" max="11787" width="20.85546875" style="21" customWidth="1"/>
    <col min="11788" max="11788" width="9" style="21" bestFit="1" customWidth="1"/>
    <col min="11789" max="12024" width="9.140625" style="21" customWidth="1"/>
    <col min="12025" max="12025" width="24.5703125" style="21" customWidth="1"/>
    <col min="12026" max="12026" width="9.140625" style="21" customWidth="1"/>
    <col min="12027" max="12027" width="3.28515625" style="21" customWidth="1"/>
    <col min="12028" max="12028" width="8.140625" style="21" customWidth="1"/>
    <col min="12029" max="12029" width="3.28515625" style="21" customWidth="1"/>
    <col min="12030" max="12030" width="9.140625" style="21" customWidth="1"/>
    <col min="12031" max="12031" width="3.28515625" style="21" customWidth="1"/>
    <col min="12032" max="12032" width="8.140625" style="21"/>
    <col min="12033" max="12033" width="9.140625" style="21" customWidth="1"/>
    <col min="12034" max="12034" width="30.140625" style="21" customWidth="1"/>
    <col min="12035" max="12035" width="20.85546875" style="21" customWidth="1"/>
    <col min="12036" max="12036" width="9" style="21" bestFit="1" customWidth="1"/>
    <col min="12037" max="12037" width="20.85546875" style="21" customWidth="1"/>
    <col min="12038" max="12038" width="9" style="21" bestFit="1" customWidth="1"/>
    <col min="12039" max="12039" width="20.85546875" style="21" customWidth="1"/>
    <col min="12040" max="12040" width="9" style="21" bestFit="1" customWidth="1"/>
    <col min="12041" max="12041" width="20.85546875" style="21" customWidth="1"/>
    <col min="12042" max="12042" width="9" style="21" bestFit="1" customWidth="1"/>
    <col min="12043" max="12043" width="20.85546875" style="21" customWidth="1"/>
    <col min="12044" max="12044" width="9" style="21" bestFit="1" customWidth="1"/>
    <col min="12045" max="12280" width="9.140625" style="21" customWidth="1"/>
    <col min="12281" max="12281" width="24.5703125" style="21" customWidth="1"/>
    <col min="12282" max="12282" width="9.140625" style="21" customWidth="1"/>
    <col min="12283" max="12283" width="3.28515625" style="21" customWidth="1"/>
    <col min="12284" max="12284" width="8.140625" style="21" customWidth="1"/>
    <col min="12285" max="12285" width="3.28515625" style="21" customWidth="1"/>
    <col min="12286" max="12286" width="9.140625" style="21" customWidth="1"/>
    <col min="12287" max="12287" width="3.28515625" style="21" customWidth="1"/>
    <col min="12288" max="12288" width="8.140625" style="21"/>
    <col min="12289" max="12289" width="9.140625" style="21" customWidth="1"/>
    <col min="12290" max="12290" width="30.140625" style="21" customWidth="1"/>
    <col min="12291" max="12291" width="20.85546875" style="21" customWidth="1"/>
    <col min="12292" max="12292" width="9" style="21" bestFit="1" customWidth="1"/>
    <col min="12293" max="12293" width="20.85546875" style="21" customWidth="1"/>
    <col min="12294" max="12294" width="9" style="21" bestFit="1" customWidth="1"/>
    <col min="12295" max="12295" width="20.85546875" style="21" customWidth="1"/>
    <col min="12296" max="12296" width="9" style="21" bestFit="1" customWidth="1"/>
    <col min="12297" max="12297" width="20.85546875" style="21" customWidth="1"/>
    <col min="12298" max="12298" width="9" style="21" bestFit="1" customWidth="1"/>
    <col min="12299" max="12299" width="20.85546875" style="21" customWidth="1"/>
    <col min="12300" max="12300" width="9" style="21" bestFit="1" customWidth="1"/>
    <col min="12301" max="12536" width="9.140625" style="21" customWidth="1"/>
    <col min="12537" max="12537" width="24.5703125" style="21" customWidth="1"/>
    <col min="12538" max="12538" width="9.140625" style="21" customWidth="1"/>
    <col min="12539" max="12539" width="3.28515625" style="21" customWidth="1"/>
    <col min="12540" max="12540" width="8.140625" style="21" customWidth="1"/>
    <col min="12541" max="12541" width="3.28515625" style="21" customWidth="1"/>
    <col min="12542" max="12542" width="9.140625" style="21" customWidth="1"/>
    <col min="12543" max="12543" width="3.28515625" style="21" customWidth="1"/>
    <col min="12544" max="12544" width="8.140625" style="21"/>
    <col min="12545" max="12545" width="9.140625" style="21" customWidth="1"/>
    <col min="12546" max="12546" width="30.140625" style="21" customWidth="1"/>
    <col min="12547" max="12547" width="20.85546875" style="21" customWidth="1"/>
    <col min="12548" max="12548" width="9" style="21" bestFit="1" customWidth="1"/>
    <col min="12549" max="12549" width="20.85546875" style="21" customWidth="1"/>
    <col min="12550" max="12550" width="9" style="21" bestFit="1" customWidth="1"/>
    <col min="12551" max="12551" width="20.85546875" style="21" customWidth="1"/>
    <col min="12552" max="12552" width="9" style="21" bestFit="1" customWidth="1"/>
    <col min="12553" max="12553" width="20.85546875" style="21" customWidth="1"/>
    <col min="12554" max="12554" width="9" style="21" bestFit="1" customWidth="1"/>
    <col min="12555" max="12555" width="20.85546875" style="21" customWidth="1"/>
    <col min="12556" max="12556" width="9" style="21" bestFit="1" customWidth="1"/>
    <col min="12557" max="12792" width="9.140625" style="21" customWidth="1"/>
    <col min="12793" max="12793" width="24.5703125" style="21" customWidth="1"/>
    <col min="12794" max="12794" width="9.140625" style="21" customWidth="1"/>
    <col min="12795" max="12795" width="3.28515625" style="21" customWidth="1"/>
    <col min="12796" max="12796" width="8.140625" style="21" customWidth="1"/>
    <col min="12797" max="12797" width="3.28515625" style="21" customWidth="1"/>
    <col min="12798" max="12798" width="9.140625" style="21" customWidth="1"/>
    <col min="12799" max="12799" width="3.28515625" style="21" customWidth="1"/>
    <col min="12800" max="12800" width="8.140625" style="21"/>
    <col min="12801" max="12801" width="9.140625" style="21" customWidth="1"/>
    <col min="12802" max="12802" width="30.140625" style="21" customWidth="1"/>
    <col min="12803" max="12803" width="20.85546875" style="21" customWidth="1"/>
    <col min="12804" max="12804" width="9" style="21" bestFit="1" customWidth="1"/>
    <col min="12805" max="12805" width="20.85546875" style="21" customWidth="1"/>
    <col min="12806" max="12806" width="9" style="21" bestFit="1" customWidth="1"/>
    <col min="12807" max="12807" width="20.85546875" style="21" customWidth="1"/>
    <col min="12808" max="12808" width="9" style="21" bestFit="1" customWidth="1"/>
    <col min="12809" max="12809" width="20.85546875" style="21" customWidth="1"/>
    <col min="12810" max="12810" width="9" style="21" bestFit="1" customWidth="1"/>
    <col min="12811" max="12811" width="20.85546875" style="21" customWidth="1"/>
    <col min="12812" max="12812" width="9" style="21" bestFit="1" customWidth="1"/>
    <col min="12813" max="13048" width="9.140625" style="21" customWidth="1"/>
    <col min="13049" max="13049" width="24.5703125" style="21" customWidth="1"/>
    <col min="13050" max="13050" width="9.140625" style="21" customWidth="1"/>
    <col min="13051" max="13051" width="3.28515625" style="21" customWidth="1"/>
    <col min="13052" max="13052" width="8.140625" style="21" customWidth="1"/>
    <col min="13053" max="13053" width="3.28515625" style="21" customWidth="1"/>
    <col min="13054" max="13054" width="9.140625" style="21" customWidth="1"/>
    <col min="13055" max="13055" width="3.28515625" style="21" customWidth="1"/>
    <col min="13056" max="13056" width="8.140625" style="21"/>
    <col min="13057" max="13057" width="9.140625" style="21" customWidth="1"/>
    <col min="13058" max="13058" width="30.140625" style="21" customWidth="1"/>
    <col min="13059" max="13059" width="20.85546875" style="21" customWidth="1"/>
    <col min="13060" max="13060" width="9" style="21" bestFit="1" customWidth="1"/>
    <col min="13061" max="13061" width="20.85546875" style="21" customWidth="1"/>
    <col min="13062" max="13062" width="9" style="21" bestFit="1" customWidth="1"/>
    <col min="13063" max="13063" width="20.85546875" style="21" customWidth="1"/>
    <col min="13064" max="13064" width="9" style="21" bestFit="1" customWidth="1"/>
    <col min="13065" max="13065" width="20.85546875" style="21" customWidth="1"/>
    <col min="13066" max="13066" width="9" style="21" bestFit="1" customWidth="1"/>
    <col min="13067" max="13067" width="20.85546875" style="21" customWidth="1"/>
    <col min="13068" max="13068" width="9" style="21" bestFit="1" customWidth="1"/>
    <col min="13069" max="13304" width="9.140625" style="21" customWidth="1"/>
    <col min="13305" max="13305" width="24.5703125" style="21" customWidth="1"/>
    <col min="13306" max="13306" width="9.140625" style="21" customWidth="1"/>
    <col min="13307" max="13307" width="3.28515625" style="21" customWidth="1"/>
    <col min="13308" max="13308" width="8.140625" style="21" customWidth="1"/>
    <col min="13309" max="13309" width="3.28515625" style="21" customWidth="1"/>
    <col min="13310" max="13310" width="9.140625" style="21" customWidth="1"/>
    <col min="13311" max="13311" width="3.28515625" style="21" customWidth="1"/>
    <col min="13312" max="13312" width="8.140625" style="21"/>
    <col min="13313" max="13313" width="9.140625" style="21" customWidth="1"/>
    <col min="13314" max="13314" width="30.140625" style="21" customWidth="1"/>
    <col min="13315" max="13315" width="20.85546875" style="21" customWidth="1"/>
    <col min="13316" max="13316" width="9" style="21" bestFit="1" customWidth="1"/>
    <col min="13317" max="13317" width="20.85546875" style="21" customWidth="1"/>
    <col min="13318" max="13318" width="9" style="21" bestFit="1" customWidth="1"/>
    <col min="13319" max="13319" width="20.85546875" style="21" customWidth="1"/>
    <col min="13320" max="13320" width="9" style="21" bestFit="1" customWidth="1"/>
    <col min="13321" max="13321" width="20.85546875" style="21" customWidth="1"/>
    <col min="13322" max="13322" width="9" style="21" bestFit="1" customWidth="1"/>
    <col min="13323" max="13323" width="20.85546875" style="21" customWidth="1"/>
    <col min="13324" max="13324" width="9" style="21" bestFit="1" customWidth="1"/>
    <col min="13325" max="13560" width="9.140625" style="21" customWidth="1"/>
    <col min="13561" max="13561" width="24.5703125" style="21" customWidth="1"/>
    <col min="13562" max="13562" width="9.140625" style="21" customWidth="1"/>
    <col min="13563" max="13563" width="3.28515625" style="21" customWidth="1"/>
    <col min="13564" max="13564" width="8.140625" style="21" customWidth="1"/>
    <col min="13565" max="13565" width="3.28515625" style="21" customWidth="1"/>
    <col min="13566" max="13566" width="9.140625" style="21" customWidth="1"/>
    <col min="13567" max="13567" width="3.28515625" style="21" customWidth="1"/>
    <col min="13568" max="13568" width="8.140625" style="21"/>
    <col min="13569" max="13569" width="9.140625" style="21" customWidth="1"/>
    <col min="13570" max="13570" width="30.140625" style="21" customWidth="1"/>
    <col min="13571" max="13571" width="20.85546875" style="21" customWidth="1"/>
    <col min="13572" max="13572" width="9" style="21" bestFit="1" customWidth="1"/>
    <col min="13573" max="13573" width="20.85546875" style="21" customWidth="1"/>
    <col min="13574" max="13574" width="9" style="21" bestFit="1" customWidth="1"/>
    <col min="13575" max="13575" width="20.85546875" style="21" customWidth="1"/>
    <col min="13576" max="13576" width="9" style="21" bestFit="1" customWidth="1"/>
    <col min="13577" max="13577" width="20.85546875" style="21" customWidth="1"/>
    <col min="13578" max="13578" width="9" style="21" bestFit="1" customWidth="1"/>
    <col min="13579" max="13579" width="20.85546875" style="21" customWidth="1"/>
    <col min="13580" max="13580" width="9" style="21" bestFit="1" customWidth="1"/>
    <col min="13581" max="13816" width="9.140625" style="21" customWidth="1"/>
    <col min="13817" max="13817" width="24.5703125" style="21" customWidth="1"/>
    <col min="13818" max="13818" width="9.140625" style="21" customWidth="1"/>
    <col min="13819" max="13819" width="3.28515625" style="21" customWidth="1"/>
    <col min="13820" max="13820" width="8.140625" style="21" customWidth="1"/>
    <col min="13821" max="13821" width="3.28515625" style="21" customWidth="1"/>
    <col min="13822" max="13822" width="9.140625" style="21" customWidth="1"/>
    <col min="13823" max="13823" width="3.28515625" style="21" customWidth="1"/>
    <col min="13824" max="13824" width="8.140625" style="21"/>
    <col min="13825" max="13825" width="9.140625" style="21" customWidth="1"/>
    <col min="13826" max="13826" width="30.140625" style="21" customWidth="1"/>
    <col min="13827" max="13827" width="20.85546875" style="21" customWidth="1"/>
    <col min="13828" max="13828" width="9" style="21" bestFit="1" customWidth="1"/>
    <col min="13829" max="13829" width="20.85546875" style="21" customWidth="1"/>
    <col min="13830" max="13830" width="9" style="21" bestFit="1" customWidth="1"/>
    <col min="13831" max="13831" width="20.85546875" style="21" customWidth="1"/>
    <col min="13832" max="13832" width="9" style="21" bestFit="1" customWidth="1"/>
    <col min="13833" max="13833" width="20.85546875" style="21" customWidth="1"/>
    <col min="13834" max="13834" width="9" style="21" bestFit="1" customWidth="1"/>
    <col min="13835" max="13835" width="20.85546875" style="21" customWidth="1"/>
    <col min="13836" max="13836" width="9" style="21" bestFit="1" customWidth="1"/>
    <col min="13837" max="14072" width="9.140625" style="21" customWidth="1"/>
    <col min="14073" max="14073" width="24.5703125" style="21" customWidth="1"/>
    <col min="14074" max="14074" width="9.140625" style="21" customWidth="1"/>
    <col min="14075" max="14075" width="3.28515625" style="21" customWidth="1"/>
    <col min="14076" max="14076" width="8.140625" style="21" customWidth="1"/>
    <col min="14077" max="14077" width="3.28515625" style="21" customWidth="1"/>
    <col min="14078" max="14078" width="9.140625" style="21" customWidth="1"/>
    <col min="14079" max="14079" width="3.28515625" style="21" customWidth="1"/>
    <col min="14080" max="14080" width="8.140625" style="21"/>
    <col min="14081" max="14081" width="9.140625" style="21" customWidth="1"/>
    <col min="14082" max="14082" width="30.140625" style="21" customWidth="1"/>
    <col min="14083" max="14083" width="20.85546875" style="21" customWidth="1"/>
    <col min="14084" max="14084" width="9" style="21" bestFit="1" customWidth="1"/>
    <col min="14085" max="14085" width="20.85546875" style="21" customWidth="1"/>
    <col min="14086" max="14086" width="9" style="21" bestFit="1" customWidth="1"/>
    <col min="14087" max="14087" width="20.85546875" style="21" customWidth="1"/>
    <col min="14088" max="14088" width="9" style="21" bestFit="1" customWidth="1"/>
    <col min="14089" max="14089" width="20.85546875" style="21" customWidth="1"/>
    <col min="14090" max="14090" width="9" style="21" bestFit="1" customWidth="1"/>
    <col min="14091" max="14091" width="20.85546875" style="21" customWidth="1"/>
    <col min="14092" max="14092" width="9" style="21" bestFit="1" customWidth="1"/>
    <col min="14093" max="14328" width="9.140625" style="21" customWidth="1"/>
    <col min="14329" max="14329" width="24.5703125" style="21" customWidth="1"/>
    <col min="14330" max="14330" width="9.140625" style="21" customWidth="1"/>
    <col min="14331" max="14331" width="3.28515625" style="21" customWidth="1"/>
    <col min="14332" max="14332" width="8.140625" style="21" customWidth="1"/>
    <col min="14333" max="14333" width="3.28515625" style="21" customWidth="1"/>
    <col min="14334" max="14334" width="9.140625" style="21" customWidth="1"/>
    <col min="14335" max="14335" width="3.28515625" style="21" customWidth="1"/>
    <col min="14336" max="14336" width="8.140625" style="21"/>
    <col min="14337" max="14337" width="9.140625" style="21" customWidth="1"/>
    <col min="14338" max="14338" width="30.140625" style="21" customWidth="1"/>
    <col min="14339" max="14339" width="20.85546875" style="21" customWidth="1"/>
    <col min="14340" max="14340" width="9" style="21" bestFit="1" customWidth="1"/>
    <col min="14341" max="14341" width="20.85546875" style="21" customWidth="1"/>
    <col min="14342" max="14342" width="9" style="21" bestFit="1" customWidth="1"/>
    <col min="14343" max="14343" width="20.85546875" style="21" customWidth="1"/>
    <col min="14344" max="14344" width="9" style="21" bestFit="1" customWidth="1"/>
    <col min="14345" max="14345" width="20.85546875" style="21" customWidth="1"/>
    <col min="14346" max="14346" width="9" style="21" bestFit="1" customWidth="1"/>
    <col min="14347" max="14347" width="20.85546875" style="21" customWidth="1"/>
    <col min="14348" max="14348" width="9" style="21" bestFit="1" customWidth="1"/>
    <col min="14349" max="14584" width="9.140625" style="21" customWidth="1"/>
    <col min="14585" max="14585" width="24.5703125" style="21" customWidth="1"/>
    <col min="14586" max="14586" width="9.140625" style="21" customWidth="1"/>
    <col min="14587" max="14587" width="3.28515625" style="21" customWidth="1"/>
    <col min="14588" max="14588" width="8.140625" style="21" customWidth="1"/>
    <col min="14589" max="14589" width="3.28515625" style="21" customWidth="1"/>
    <col min="14590" max="14590" width="9.140625" style="21" customWidth="1"/>
    <col min="14591" max="14591" width="3.28515625" style="21" customWidth="1"/>
    <col min="14592" max="14592" width="8.140625" style="21"/>
    <col min="14593" max="14593" width="9.140625" style="21" customWidth="1"/>
    <col min="14594" max="14594" width="30.140625" style="21" customWidth="1"/>
    <col min="14595" max="14595" width="20.85546875" style="21" customWidth="1"/>
    <col min="14596" max="14596" width="9" style="21" bestFit="1" customWidth="1"/>
    <col min="14597" max="14597" width="20.85546875" style="21" customWidth="1"/>
    <col min="14598" max="14598" width="9" style="21" bestFit="1" customWidth="1"/>
    <col min="14599" max="14599" width="20.85546875" style="21" customWidth="1"/>
    <col min="14600" max="14600" width="9" style="21" bestFit="1" customWidth="1"/>
    <col min="14601" max="14601" width="20.85546875" style="21" customWidth="1"/>
    <col min="14602" max="14602" width="9" style="21" bestFit="1" customWidth="1"/>
    <col min="14603" max="14603" width="20.85546875" style="21" customWidth="1"/>
    <col min="14604" max="14604" width="9" style="21" bestFit="1" customWidth="1"/>
    <col min="14605" max="14840" width="9.140625" style="21" customWidth="1"/>
    <col min="14841" max="14841" width="24.5703125" style="21" customWidth="1"/>
    <col min="14842" max="14842" width="9.140625" style="21" customWidth="1"/>
    <col min="14843" max="14843" width="3.28515625" style="21" customWidth="1"/>
    <col min="14844" max="14844" width="8.140625" style="21" customWidth="1"/>
    <col min="14845" max="14845" width="3.28515625" style="21" customWidth="1"/>
    <col min="14846" max="14846" width="9.140625" style="21" customWidth="1"/>
    <col min="14847" max="14847" width="3.28515625" style="21" customWidth="1"/>
    <col min="14848" max="14848" width="8.140625" style="21"/>
    <col min="14849" max="14849" width="9.140625" style="21" customWidth="1"/>
    <col min="14850" max="14850" width="30.140625" style="21" customWidth="1"/>
    <col min="14851" max="14851" width="20.85546875" style="21" customWidth="1"/>
    <col min="14852" max="14852" width="9" style="21" bestFit="1" customWidth="1"/>
    <col min="14853" max="14853" width="20.85546875" style="21" customWidth="1"/>
    <col min="14854" max="14854" width="9" style="21" bestFit="1" customWidth="1"/>
    <col min="14855" max="14855" width="20.85546875" style="21" customWidth="1"/>
    <col min="14856" max="14856" width="9" style="21" bestFit="1" customWidth="1"/>
    <col min="14857" max="14857" width="20.85546875" style="21" customWidth="1"/>
    <col min="14858" max="14858" width="9" style="21" bestFit="1" customWidth="1"/>
    <col min="14859" max="14859" width="20.85546875" style="21" customWidth="1"/>
    <col min="14860" max="14860" width="9" style="21" bestFit="1" customWidth="1"/>
    <col min="14861" max="15096" width="9.140625" style="21" customWidth="1"/>
    <col min="15097" max="15097" width="24.5703125" style="21" customWidth="1"/>
    <col min="15098" max="15098" width="9.140625" style="21" customWidth="1"/>
    <col min="15099" max="15099" width="3.28515625" style="21" customWidth="1"/>
    <col min="15100" max="15100" width="8.140625" style="21" customWidth="1"/>
    <col min="15101" max="15101" width="3.28515625" style="21" customWidth="1"/>
    <col min="15102" max="15102" width="9.140625" style="21" customWidth="1"/>
    <col min="15103" max="15103" width="3.28515625" style="21" customWidth="1"/>
    <col min="15104" max="15104" width="8.140625" style="21"/>
    <col min="15105" max="15105" width="9.140625" style="21" customWidth="1"/>
    <col min="15106" max="15106" width="30.140625" style="21" customWidth="1"/>
    <col min="15107" max="15107" width="20.85546875" style="21" customWidth="1"/>
    <col min="15108" max="15108" width="9" style="21" bestFit="1" customWidth="1"/>
    <col min="15109" max="15109" width="20.85546875" style="21" customWidth="1"/>
    <col min="15110" max="15110" width="9" style="21" bestFit="1" customWidth="1"/>
    <col min="15111" max="15111" width="20.85546875" style="21" customWidth="1"/>
    <col min="15112" max="15112" width="9" style="21" bestFit="1" customWidth="1"/>
    <col min="15113" max="15113" width="20.85546875" style="21" customWidth="1"/>
    <col min="15114" max="15114" width="9" style="21" bestFit="1" customWidth="1"/>
    <col min="15115" max="15115" width="20.85546875" style="21" customWidth="1"/>
    <col min="15116" max="15116" width="9" style="21" bestFit="1" customWidth="1"/>
    <col min="15117" max="15352" width="9.140625" style="21" customWidth="1"/>
    <col min="15353" max="15353" width="24.5703125" style="21" customWidth="1"/>
    <col min="15354" max="15354" width="9.140625" style="21" customWidth="1"/>
    <col min="15355" max="15355" width="3.28515625" style="21" customWidth="1"/>
    <col min="15356" max="15356" width="8.140625" style="21" customWidth="1"/>
    <col min="15357" max="15357" width="3.28515625" style="21" customWidth="1"/>
    <col min="15358" max="15358" width="9.140625" style="21" customWidth="1"/>
    <col min="15359" max="15359" width="3.28515625" style="21" customWidth="1"/>
    <col min="15360" max="15360" width="8.140625" style="21"/>
    <col min="15361" max="15361" width="9.140625" style="21" customWidth="1"/>
    <col min="15362" max="15362" width="30.140625" style="21" customWidth="1"/>
    <col min="15363" max="15363" width="20.85546875" style="21" customWidth="1"/>
    <col min="15364" max="15364" width="9" style="21" bestFit="1" customWidth="1"/>
    <col min="15365" max="15365" width="20.85546875" style="21" customWidth="1"/>
    <col min="15366" max="15366" width="9" style="21" bestFit="1" customWidth="1"/>
    <col min="15367" max="15367" width="20.85546875" style="21" customWidth="1"/>
    <col min="15368" max="15368" width="9" style="21" bestFit="1" customWidth="1"/>
    <col min="15369" max="15369" width="20.85546875" style="21" customWidth="1"/>
    <col min="15370" max="15370" width="9" style="21" bestFit="1" customWidth="1"/>
    <col min="15371" max="15371" width="20.85546875" style="21" customWidth="1"/>
    <col min="15372" max="15372" width="9" style="21" bestFit="1" customWidth="1"/>
    <col min="15373" max="15608" width="9.140625" style="21" customWidth="1"/>
    <col min="15609" max="15609" width="24.5703125" style="21" customWidth="1"/>
    <col min="15610" max="15610" width="9.140625" style="21" customWidth="1"/>
    <col min="15611" max="15611" width="3.28515625" style="21" customWidth="1"/>
    <col min="15612" max="15612" width="8.140625" style="21" customWidth="1"/>
    <col min="15613" max="15613" width="3.28515625" style="21" customWidth="1"/>
    <col min="15614" max="15614" width="9.140625" style="21" customWidth="1"/>
    <col min="15615" max="15615" width="3.28515625" style="21" customWidth="1"/>
    <col min="15616" max="15616" width="8.140625" style="21"/>
    <col min="15617" max="15617" width="9.140625" style="21" customWidth="1"/>
    <col min="15618" max="15618" width="30.140625" style="21" customWidth="1"/>
    <col min="15619" max="15619" width="20.85546875" style="21" customWidth="1"/>
    <col min="15620" max="15620" width="9" style="21" bestFit="1" customWidth="1"/>
    <col min="15621" max="15621" width="20.85546875" style="21" customWidth="1"/>
    <col min="15622" max="15622" width="9" style="21" bestFit="1" customWidth="1"/>
    <col min="15623" max="15623" width="20.85546875" style="21" customWidth="1"/>
    <col min="15624" max="15624" width="9" style="21" bestFit="1" customWidth="1"/>
    <col min="15625" max="15625" width="20.85546875" style="21" customWidth="1"/>
    <col min="15626" max="15626" width="9" style="21" bestFit="1" customWidth="1"/>
    <col min="15627" max="15627" width="20.85546875" style="21" customWidth="1"/>
    <col min="15628" max="15628" width="9" style="21" bestFit="1" customWidth="1"/>
    <col min="15629" max="15864" width="9.140625" style="21" customWidth="1"/>
    <col min="15865" max="15865" width="24.5703125" style="21" customWidth="1"/>
    <col min="15866" max="15866" width="9.140625" style="21" customWidth="1"/>
    <col min="15867" max="15867" width="3.28515625" style="21" customWidth="1"/>
    <col min="15868" max="15868" width="8.140625" style="21" customWidth="1"/>
    <col min="15869" max="15869" width="3.28515625" style="21" customWidth="1"/>
    <col min="15870" max="15870" width="9.140625" style="21" customWidth="1"/>
    <col min="15871" max="15871" width="3.28515625" style="21" customWidth="1"/>
    <col min="15872" max="15872" width="8.140625" style="21"/>
    <col min="15873" max="15873" width="9.140625" style="21" customWidth="1"/>
    <col min="15874" max="15874" width="30.140625" style="21" customWidth="1"/>
    <col min="15875" max="15875" width="20.85546875" style="21" customWidth="1"/>
    <col min="15876" max="15876" width="9" style="21" bestFit="1" customWidth="1"/>
    <col min="15877" max="15877" width="20.85546875" style="21" customWidth="1"/>
    <col min="15878" max="15878" width="9" style="21" bestFit="1" customWidth="1"/>
    <col min="15879" max="15879" width="20.85546875" style="21" customWidth="1"/>
    <col min="15880" max="15880" width="9" style="21" bestFit="1" customWidth="1"/>
    <col min="15881" max="15881" width="20.85546875" style="21" customWidth="1"/>
    <col min="15882" max="15882" width="9" style="21" bestFit="1" customWidth="1"/>
    <col min="15883" max="15883" width="20.85546875" style="21" customWidth="1"/>
    <col min="15884" max="15884" width="9" style="21" bestFit="1" customWidth="1"/>
    <col min="15885" max="16120" width="9.140625" style="21" customWidth="1"/>
    <col min="16121" max="16121" width="24.5703125" style="21" customWidth="1"/>
    <col min="16122" max="16122" width="9.140625" style="21" customWidth="1"/>
    <col min="16123" max="16123" width="3.28515625" style="21" customWidth="1"/>
    <col min="16124" max="16124" width="8.140625" style="21" customWidth="1"/>
    <col min="16125" max="16125" width="3.28515625" style="21" customWidth="1"/>
    <col min="16126" max="16126" width="9.140625" style="21" customWidth="1"/>
    <col min="16127" max="16127" width="3.28515625" style="21" customWidth="1"/>
    <col min="16128" max="16128" width="8.140625" style="21"/>
    <col min="16129" max="16129" width="9.140625" style="21" customWidth="1"/>
    <col min="16130" max="16130" width="30.140625" style="21" customWidth="1"/>
    <col min="16131" max="16131" width="20.85546875" style="21" customWidth="1"/>
    <col min="16132" max="16132" width="9" style="21" bestFit="1" customWidth="1"/>
    <col min="16133" max="16133" width="20.85546875" style="21" customWidth="1"/>
    <col min="16134" max="16134" width="9" style="21" bestFit="1" customWidth="1"/>
    <col min="16135" max="16135" width="20.85546875" style="21" customWidth="1"/>
    <col min="16136" max="16136" width="9" style="21" bestFit="1" customWidth="1"/>
    <col min="16137" max="16137" width="20.85546875" style="21" customWidth="1"/>
    <col min="16138" max="16138" width="9" style="21" bestFit="1" customWidth="1"/>
    <col min="16139" max="16139" width="20.85546875" style="21" customWidth="1"/>
    <col min="16140" max="16140" width="9" style="21" bestFit="1" customWidth="1"/>
    <col min="16141" max="16376" width="9.140625" style="21" customWidth="1"/>
    <col min="16377" max="16377" width="24.5703125" style="21" customWidth="1"/>
    <col min="16378" max="16378" width="9.140625" style="21" customWidth="1"/>
    <col min="16379" max="16379" width="3.28515625" style="21" customWidth="1"/>
    <col min="16380" max="16380" width="8.140625" style="21" customWidth="1"/>
    <col min="16381" max="16381" width="3.28515625" style="21" customWidth="1"/>
    <col min="16382" max="16382" width="9.140625" style="21" customWidth="1"/>
    <col min="16383" max="16383" width="3.28515625" style="21" customWidth="1"/>
    <col min="16384" max="16384" width="8.140625" style="21"/>
  </cols>
  <sheetData>
    <row r="1" spans="1:12" s="1" customFormat="1" ht="31.5" x14ac:dyDescent="0.25">
      <c r="A1" s="1" t="s">
        <v>0</v>
      </c>
      <c r="B1" s="34" t="s">
        <v>42</v>
      </c>
      <c r="C1" s="37"/>
      <c r="D1" s="35"/>
      <c r="E1" s="37"/>
      <c r="F1" s="3"/>
      <c r="G1" s="39"/>
      <c r="H1" s="3"/>
      <c r="I1" s="39"/>
      <c r="J1" s="3"/>
      <c r="K1" s="39"/>
      <c r="L1" s="3"/>
    </row>
    <row r="2" spans="1:12" s="1" customFormat="1" x14ac:dyDescent="0.25">
      <c r="B2" s="36" t="s">
        <v>3</v>
      </c>
      <c r="C2" s="38"/>
      <c r="D2" s="35"/>
      <c r="E2" s="73"/>
      <c r="F2" s="74"/>
      <c r="G2" s="73"/>
      <c r="H2" s="4"/>
      <c r="I2" s="55"/>
      <c r="J2" s="4"/>
      <c r="K2" s="55"/>
      <c r="L2" s="3"/>
    </row>
    <row r="3" spans="1:12" s="1" customFormat="1" x14ac:dyDescent="0.25">
      <c r="B3" s="36" t="s">
        <v>48</v>
      </c>
      <c r="C3" s="38"/>
      <c r="D3" s="35"/>
      <c r="E3" s="73"/>
      <c r="F3" s="74"/>
      <c r="G3" s="73"/>
      <c r="H3" s="4"/>
      <c r="I3" s="55"/>
      <c r="J3" s="4"/>
      <c r="K3" s="55"/>
      <c r="L3" s="3"/>
    </row>
    <row r="4" spans="1:12" s="1" customFormat="1" x14ac:dyDescent="0.25">
      <c r="C4" s="39"/>
      <c r="D4" s="3"/>
      <c r="E4" s="39"/>
      <c r="F4" s="3"/>
      <c r="G4" s="39"/>
      <c r="H4" s="3"/>
      <c r="I4" s="39"/>
      <c r="J4" s="3"/>
      <c r="K4" s="39"/>
      <c r="L4" s="3"/>
    </row>
    <row r="5" spans="1:12" s="1" customFormat="1" x14ac:dyDescent="0.25">
      <c r="B5" s="5" t="s">
        <v>1</v>
      </c>
      <c r="C5" s="40" t="s">
        <v>4</v>
      </c>
      <c r="D5" s="6" t="s">
        <v>2</v>
      </c>
      <c r="E5" s="40" t="s">
        <v>5</v>
      </c>
      <c r="F5" s="6" t="s">
        <v>2</v>
      </c>
      <c r="G5" s="40" t="s">
        <v>6</v>
      </c>
      <c r="H5" s="6" t="s">
        <v>2</v>
      </c>
      <c r="I5" s="40" t="s">
        <v>7</v>
      </c>
      <c r="J5" s="6" t="s">
        <v>2</v>
      </c>
      <c r="K5" s="40" t="s">
        <v>8</v>
      </c>
      <c r="L5" s="6" t="s">
        <v>2</v>
      </c>
    </row>
    <row r="6" spans="1:12" s="1" customFormat="1" ht="8.25" customHeight="1" x14ac:dyDescent="0.25">
      <c r="B6" s="7"/>
      <c r="C6" s="41"/>
      <c r="D6" s="8"/>
      <c r="E6" s="41"/>
      <c r="F6" s="8"/>
      <c r="G6" s="41"/>
      <c r="H6" s="8"/>
      <c r="I6" s="41"/>
      <c r="J6" s="8"/>
      <c r="K6" s="41"/>
      <c r="L6" s="8"/>
    </row>
    <row r="7" spans="1:12" s="2" customFormat="1" x14ac:dyDescent="0.25">
      <c r="B7" s="9" t="s">
        <v>9</v>
      </c>
      <c r="C7" s="42">
        <f>SUM(C8+C11+C12)</f>
        <v>0</v>
      </c>
      <c r="D7" s="10">
        <v>1</v>
      </c>
      <c r="E7" s="42">
        <f>SUM(E8+E11+E12)</f>
        <v>0</v>
      </c>
      <c r="F7" s="10">
        <v>1</v>
      </c>
      <c r="G7" s="42">
        <f>SUM(G8+G11+G12)</f>
        <v>0</v>
      </c>
      <c r="H7" s="10">
        <v>1</v>
      </c>
      <c r="I7" s="42">
        <f>SUM(I8+I11+I12)</f>
        <v>0</v>
      </c>
      <c r="J7" s="10">
        <v>1</v>
      </c>
      <c r="K7" s="42">
        <f>SUM(K8+K11+K12)</f>
        <v>0</v>
      </c>
      <c r="L7" s="10">
        <v>1</v>
      </c>
    </row>
    <row r="8" spans="1:12" s="1" customFormat="1" ht="30" x14ac:dyDescent="0.25">
      <c r="B8" s="57" t="s">
        <v>10</v>
      </c>
      <c r="C8" s="43">
        <f>C9*C10</f>
        <v>0</v>
      </c>
      <c r="D8" s="11" t="e">
        <f>C8/C7</f>
        <v>#DIV/0!</v>
      </c>
      <c r="E8" s="43">
        <f>E9*E10</f>
        <v>0</v>
      </c>
      <c r="F8" s="11" t="e">
        <f>E8/E7</f>
        <v>#DIV/0!</v>
      </c>
      <c r="G8" s="43">
        <f>G9*G10</f>
        <v>0</v>
      </c>
      <c r="H8" s="11" t="e">
        <f>G8/G7</f>
        <v>#DIV/0!</v>
      </c>
      <c r="I8" s="43">
        <f>I9*I10</f>
        <v>0</v>
      </c>
      <c r="J8" s="11" t="e">
        <f>I8/I7</f>
        <v>#DIV/0!</v>
      </c>
      <c r="K8" s="43">
        <f>K9*K10</f>
        <v>0</v>
      </c>
      <c r="L8" s="11" t="e">
        <f>K8/K7</f>
        <v>#DIV/0!</v>
      </c>
    </row>
    <row r="9" spans="1:12" s="1" customFormat="1" ht="30" x14ac:dyDescent="0.25">
      <c r="B9" s="12" t="s">
        <v>11</v>
      </c>
      <c r="C9" s="44"/>
      <c r="D9" s="8"/>
      <c r="E9" s="44"/>
      <c r="F9" s="8"/>
      <c r="G9" s="44"/>
      <c r="H9" s="8"/>
      <c r="I9" s="44"/>
      <c r="J9" s="8"/>
      <c r="K9" s="44"/>
      <c r="L9" s="8"/>
    </row>
    <row r="10" spans="1:12" s="1" customFormat="1" x14ac:dyDescent="0.25">
      <c r="B10" s="12" t="s">
        <v>12</v>
      </c>
      <c r="C10" s="44"/>
      <c r="D10" s="8"/>
      <c r="E10" s="44"/>
      <c r="F10" s="8"/>
      <c r="G10" s="44"/>
      <c r="H10" s="8"/>
      <c r="I10" s="44"/>
      <c r="J10" s="8"/>
      <c r="K10" s="44"/>
      <c r="L10" s="8"/>
    </row>
    <row r="11" spans="1:12" s="1" customFormat="1" ht="45" customHeight="1" x14ac:dyDescent="0.25">
      <c r="B11" s="57" t="s">
        <v>38</v>
      </c>
      <c r="C11" s="45">
        <v>0</v>
      </c>
      <c r="D11" s="11" t="e">
        <f>C11/C7</f>
        <v>#DIV/0!</v>
      </c>
      <c r="E11" s="45">
        <v>0</v>
      </c>
      <c r="F11" s="11" t="e">
        <f>E11/E7</f>
        <v>#DIV/0!</v>
      </c>
      <c r="G11" s="45">
        <v>0</v>
      </c>
      <c r="H11" s="11" t="e">
        <f>G11/G7</f>
        <v>#DIV/0!</v>
      </c>
      <c r="I11" s="45">
        <v>0</v>
      </c>
      <c r="J11" s="11" t="e">
        <f>I11/I7</f>
        <v>#DIV/0!</v>
      </c>
      <c r="K11" s="45">
        <v>0</v>
      </c>
      <c r="L11" s="11" t="e">
        <f>K11/K7</f>
        <v>#DIV/0!</v>
      </c>
    </row>
    <row r="12" spans="1:12" s="1" customFormat="1" ht="43.5" customHeight="1" x14ac:dyDescent="0.25">
      <c r="B12" s="57" t="s">
        <v>13</v>
      </c>
      <c r="C12" s="45">
        <v>0</v>
      </c>
      <c r="D12" s="11" t="e">
        <f>C12/C7</f>
        <v>#DIV/0!</v>
      </c>
      <c r="E12" s="45">
        <v>0</v>
      </c>
      <c r="F12" s="11" t="e">
        <f>E12/E7</f>
        <v>#DIV/0!</v>
      </c>
      <c r="G12" s="45">
        <v>0</v>
      </c>
      <c r="H12" s="11" t="e">
        <f>G12/G7</f>
        <v>#DIV/0!</v>
      </c>
      <c r="I12" s="45">
        <v>0</v>
      </c>
      <c r="J12" s="11" t="e">
        <f>I12/I7</f>
        <v>#DIV/0!</v>
      </c>
      <c r="K12" s="45">
        <v>0</v>
      </c>
      <c r="L12" s="11" t="e">
        <f>K12/K7</f>
        <v>#DIV/0!</v>
      </c>
    </row>
    <row r="13" spans="1:12" s="2" customFormat="1" ht="30" x14ac:dyDescent="0.25">
      <c r="B13" s="58" t="s">
        <v>14</v>
      </c>
      <c r="C13" s="46">
        <f>C14+C16</f>
        <v>0</v>
      </c>
      <c r="D13" s="13" t="e">
        <f>C13/C7</f>
        <v>#DIV/0!</v>
      </c>
      <c r="E13" s="46">
        <f>E14+E16</f>
        <v>0</v>
      </c>
      <c r="F13" s="13" t="e">
        <f>E13/E7</f>
        <v>#DIV/0!</v>
      </c>
      <c r="G13" s="46">
        <f>G14+G16</f>
        <v>0</v>
      </c>
      <c r="H13" s="13" t="e">
        <f>G13/G7</f>
        <v>#DIV/0!</v>
      </c>
      <c r="I13" s="46">
        <f>I14+I16</f>
        <v>0</v>
      </c>
      <c r="J13" s="13" t="e">
        <f>I13/I7</f>
        <v>#DIV/0!</v>
      </c>
      <c r="K13" s="46">
        <f>K14+K16</f>
        <v>0</v>
      </c>
      <c r="L13" s="13" t="e">
        <f>K13/K7</f>
        <v>#DIV/0!</v>
      </c>
    </row>
    <row r="14" spans="1:12" s="1" customFormat="1" ht="30" x14ac:dyDescent="0.25">
      <c r="B14" s="59" t="s">
        <v>15</v>
      </c>
      <c r="C14" s="47">
        <v>0</v>
      </c>
      <c r="D14" s="11" t="e">
        <f>C14/C7</f>
        <v>#DIV/0!</v>
      </c>
      <c r="E14" s="47">
        <v>0</v>
      </c>
      <c r="F14" s="11" t="e">
        <f>E14/E7</f>
        <v>#DIV/0!</v>
      </c>
      <c r="G14" s="47">
        <v>0</v>
      </c>
      <c r="H14" s="11" t="e">
        <f>G14/G7</f>
        <v>#DIV/0!</v>
      </c>
      <c r="I14" s="47">
        <v>0</v>
      </c>
      <c r="J14" s="11" t="e">
        <f>I14/I7</f>
        <v>#DIV/0!</v>
      </c>
      <c r="K14" s="47">
        <v>0</v>
      </c>
      <c r="L14" s="11" t="e">
        <f>K14/K7</f>
        <v>#DIV/0!</v>
      </c>
    </row>
    <row r="15" spans="1:12" s="1" customFormat="1" ht="30" x14ac:dyDescent="0.25">
      <c r="B15" s="12" t="s">
        <v>16</v>
      </c>
      <c r="C15" s="75" t="e">
        <f>C14/C8</f>
        <v>#DIV/0!</v>
      </c>
      <c r="D15" s="11"/>
      <c r="E15" s="75" t="e">
        <f>E14/E8</f>
        <v>#DIV/0!</v>
      </c>
      <c r="F15" s="11"/>
      <c r="G15" s="75" t="e">
        <f>G14/G8</f>
        <v>#DIV/0!</v>
      </c>
      <c r="H15" s="11"/>
      <c r="I15" s="75" t="e">
        <f>I14/I8</f>
        <v>#DIV/0!</v>
      </c>
      <c r="J15" s="11"/>
      <c r="K15" s="75" t="e">
        <f>K14/K8</f>
        <v>#DIV/0!</v>
      </c>
      <c r="L15" s="11"/>
    </row>
    <row r="16" spans="1:12" s="1" customFormat="1" ht="45" x14ac:dyDescent="0.25">
      <c r="B16" s="60" t="s">
        <v>37</v>
      </c>
      <c r="C16" s="47">
        <v>0</v>
      </c>
      <c r="D16" s="11" t="e">
        <f>C16/C7</f>
        <v>#DIV/0!</v>
      </c>
      <c r="E16" s="47">
        <v>0</v>
      </c>
      <c r="F16" s="11" t="e">
        <f>E16/E7</f>
        <v>#DIV/0!</v>
      </c>
      <c r="G16" s="47">
        <v>0</v>
      </c>
      <c r="H16" s="11" t="e">
        <f>G16/G7</f>
        <v>#DIV/0!</v>
      </c>
      <c r="I16" s="47">
        <v>0</v>
      </c>
      <c r="J16" s="11" t="e">
        <f>I16/I7</f>
        <v>#DIV/0!</v>
      </c>
      <c r="K16" s="47">
        <v>0</v>
      </c>
      <c r="L16" s="11" t="e">
        <f>K16/K7</f>
        <v>#DIV/0!</v>
      </c>
    </row>
    <row r="17" spans="2:17" s="2" customFormat="1" x14ac:dyDescent="0.25">
      <c r="B17" s="61" t="s">
        <v>17</v>
      </c>
      <c r="C17" s="48">
        <f>C7-C13</f>
        <v>0</v>
      </c>
      <c r="D17" s="13" t="e">
        <f>C17/C7</f>
        <v>#DIV/0!</v>
      </c>
      <c r="E17" s="48">
        <f>E7-E13</f>
        <v>0</v>
      </c>
      <c r="F17" s="13" t="e">
        <f>E17/E7</f>
        <v>#DIV/0!</v>
      </c>
      <c r="G17" s="48">
        <f>G7-G13</f>
        <v>0</v>
      </c>
      <c r="H17" s="13" t="e">
        <f>G17/G7</f>
        <v>#DIV/0!</v>
      </c>
      <c r="I17" s="48">
        <f>I7-I13</f>
        <v>0</v>
      </c>
      <c r="J17" s="13" t="e">
        <f>I17/I7</f>
        <v>#DIV/0!</v>
      </c>
      <c r="K17" s="48">
        <f>K7-K13</f>
        <v>0</v>
      </c>
      <c r="L17" s="13" t="e">
        <f>K17/K7</f>
        <v>#DIV/0!</v>
      </c>
    </row>
    <row r="18" spans="2:17" s="1" customFormat="1" ht="9" customHeight="1" x14ac:dyDescent="0.25">
      <c r="B18" s="57"/>
      <c r="C18" s="49"/>
      <c r="D18" s="11"/>
      <c r="E18" s="49"/>
      <c r="F18" s="11"/>
      <c r="G18" s="49"/>
      <c r="H18" s="11"/>
      <c r="I18" s="49"/>
      <c r="J18" s="11"/>
      <c r="K18" s="49"/>
      <c r="L18" s="11"/>
    </row>
    <row r="19" spans="2:17" s="2" customFormat="1" ht="79.5" customHeight="1" x14ac:dyDescent="0.25">
      <c r="B19" s="58" t="s">
        <v>39</v>
      </c>
      <c r="C19" s="42">
        <f>SUM(C20:C28)</f>
        <v>0</v>
      </c>
      <c r="D19" s="14" t="e">
        <f>C19/C7</f>
        <v>#DIV/0!</v>
      </c>
      <c r="E19" s="42">
        <f>SUM(E20:E28)</f>
        <v>0</v>
      </c>
      <c r="F19" s="14" t="e">
        <f>E19/E7</f>
        <v>#DIV/0!</v>
      </c>
      <c r="G19" s="42">
        <f>SUM(G20:G28)</f>
        <v>0</v>
      </c>
      <c r="H19" s="14" t="e">
        <f>G19/G7</f>
        <v>#DIV/0!</v>
      </c>
      <c r="I19" s="42">
        <f>SUM(I20:I28)</f>
        <v>0</v>
      </c>
      <c r="J19" s="14" t="e">
        <f>I19/I7</f>
        <v>#DIV/0!</v>
      </c>
      <c r="K19" s="42">
        <f>SUM(K20:K28)</f>
        <v>0</v>
      </c>
      <c r="L19" s="14" t="e">
        <f>K19/K7</f>
        <v>#DIV/0!</v>
      </c>
    </row>
    <row r="20" spans="2:17" s="1" customFormat="1" x14ac:dyDescent="0.25">
      <c r="B20" s="57" t="s">
        <v>18</v>
      </c>
      <c r="C20" s="45">
        <v>0</v>
      </c>
      <c r="D20" s="8" t="e">
        <f>C20/C$19</f>
        <v>#DIV/0!</v>
      </c>
      <c r="E20" s="45">
        <v>0</v>
      </c>
      <c r="F20" s="8" t="e">
        <f>E20/E$19</f>
        <v>#DIV/0!</v>
      </c>
      <c r="G20" s="45">
        <v>0</v>
      </c>
      <c r="H20" s="8" t="e">
        <f>G20/G$19</f>
        <v>#DIV/0!</v>
      </c>
      <c r="I20" s="45">
        <v>0</v>
      </c>
      <c r="J20" s="8" t="e">
        <f>I20/I$19</f>
        <v>#DIV/0!</v>
      </c>
      <c r="K20" s="45">
        <v>0</v>
      </c>
      <c r="L20" s="8" t="e">
        <f>K20/K$19</f>
        <v>#DIV/0!</v>
      </c>
    </row>
    <row r="21" spans="2:17" s="1" customFormat="1" x14ac:dyDescent="0.25">
      <c r="B21" s="57" t="s">
        <v>19</v>
      </c>
      <c r="C21" s="44">
        <v>0</v>
      </c>
      <c r="D21" s="8" t="e">
        <f t="shared" ref="D21:F28" si="0">C21/C$19</f>
        <v>#DIV/0!</v>
      </c>
      <c r="E21" s="44">
        <v>0</v>
      </c>
      <c r="F21" s="8" t="e">
        <f t="shared" si="0"/>
        <v>#DIV/0!</v>
      </c>
      <c r="G21" s="44">
        <v>0</v>
      </c>
      <c r="H21" s="8" t="e">
        <f t="shared" ref="H21" si="1">G21/G$19</f>
        <v>#DIV/0!</v>
      </c>
      <c r="I21" s="44">
        <v>0</v>
      </c>
      <c r="J21" s="8" t="e">
        <f t="shared" ref="J21" si="2">I21/I$19</f>
        <v>#DIV/0!</v>
      </c>
      <c r="K21" s="44">
        <v>0</v>
      </c>
      <c r="L21" s="8" t="e">
        <f t="shared" ref="L21" si="3">K21/K$19</f>
        <v>#DIV/0!</v>
      </c>
    </row>
    <row r="22" spans="2:17" s="1" customFormat="1" ht="28.5" customHeight="1" x14ac:dyDescent="0.25">
      <c r="B22" s="57" t="s">
        <v>20</v>
      </c>
      <c r="C22" s="44">
        <v>0</v>
      </c>
      <c r="D22" s="8" t="e">
        <f t="shared" si="0"/>
        <v>#DIV/0!</v>
      </c>
      <c r="E22" s="44">
        <v>0</v>
      </c>
      <c r="F22" s="8" t="e">
        <f t="shared" si="0"/>
        <v>#DIV/0!</v>
      </c>
      <c r="G22" s="44">
        <v>0</v>
      </c>
      <c r="H22" s="8" t="e">
        <f t="shared" ref="H22" si="4">G22/G$19</f>
        <v>#DIV/0!</v>
      </c>
      <c r="I22" s="44">
        <v>0</v>
      </c>
      <c r="J22" s="8" t="e">
        <f t="shared" ref="J22" si="5">I22/I$19</f>
        <v>#DIV/0!</v>
      </c>
      <c r="K22" s="44">
        <v>0</v>
      </c>
      <c r="L22" s="8" t="e">
        <f t="shared" ref="L22" si="6">K22/K$19</f>
        <v>#DIV/0!</v>
      </c>
    </row>
    <row r="23" spans="2:17" s="1" customFormat="1" x14ac:dyDescent="0.25">
      <c r="B23" s="57" t="s">
        <v>21</v>
      </c>
      <c r="C23" s="44">
        <v>0</v>
      </c>
      <c r="D23" s="8" t="e">
        <f t="shared" si="0"/>
        <v>#DIV/0!</v>
      </c>
      <c r="E23" s="44">
        <v>0</v>
      </c>
      <c r="F23" s="8" t="e">
        <f t="shared" si="0"/>
        <v>#DIV/0!</v>
      </c>
      <c r="G23" s="44">
        <v>0</v>
      </c>
      <c r="H23" s="8" t="e">
        <f t="shared" ref="H23" si="7">G23/G$19</f>
        <v>#DIV/0!</v>
      </c>
      <c r="I23" s="44">
        <v>0</v>
      </c>
      <c r="J23" s="8" t="e">
        <f t="shared" ref="J23" si="8">I23/I$19</f>
        <v>#DIV/0!</v>
      </c>
      <c r="K23" s="44">
        <v>0</v>
      </c>
      <c r="L23" s="8" t="e">
        <f t="shared" ref="L23" si="9">K23/K$19</f>
        <v>#DIV/0!</v>
      </c>
      <c r="Q23" s="15"/>
    </row>
    <row r="24" spans="2:17" s="1" customFormat="1" x14ac:dyDescent="0.25">
      <c r="B24" s="57" t="s">
        <v>22</v>
      </c>
      <c r="C24" s="44">
        <v>0</v>
      </c>
      <c r="D24" s="8" t="e">
        <f t="shared" si="0"/>
        <v>#DIV/0!</v>
      </c>
      <c r="E24" s="44">
        <v>0</v>
      </c>
      <c r="F24" s="8" t="e">
        <f t="shared" si="0"/>
        <v>#DIV/0!</v>
      </c>
      <c r="G24" s="44">
        <v>0</v>
      </c>
      <c r="H24" s="8" t="e">
        <f t="shared" ref="H24" si="10">G24/G$19</f>
        <v>#DIV/0!</v>
      </c>
      <c r="I24" s="44">
        <v>0</v>
      </c>
      <c r="J24" s="8" t="e">
        <f t="shared" ref="J24" si="11">I24/I$19</f>
        <v>#DIV/0!</v>
      </c>
      <c r="K24" s="44">
        <v>0</v>
      </c>
      <c r="L24" s="8" t="e">
        <f t="shared" ref="L24" si="12">K24/K$19</f>
        <v>#DIV/0!</v>
      </c>
    </row>
    <row r="25" spans="2:17" s="1" customFormat="1" x14ac:dyDescent="0.25">
      <c r="B25" s="57" t="s">
        <v>23</v>
      </c>
      <c r="C25" s="44">
        <v>0</v>
      </c>
      <c r="D25" s="8" t="e">
        <f t="shared" si="0"/>
        <v>#DIV/0!</v>
      </c>
      <c r="E25" s="44">
        <v>0</v>
      </c>
      <c r="F25" s="8" t="e">
        <f t="shared" si="0"/>
        <v>#DIV/0!</v>
      </c>
      <c r="G25" s="44">
        <v>0</v>
      </c>
      <c r="H25" s="8" t="e">
        <f t="shared" ref="H25" si="13">G25/G$19</f>
        <v>#DIV/0!</v>
      </c>
      <c r="I25" s="44">
        <v>0</v>
      </c>
      <c r="J25" s="8" t="e">
        <f t="shared" ref="J25" si="14">I25/I$19</f>
        <v>#DIV/0!</v>
      </c>
      <c r="K25" s="44">
        <v>0</v>
      </c>
      <c r="L25" s="8" t="e">
        <f t="shared" ref="L25" si="15">K25/K$19</f>
        <v>#DIV/0!</v>
      </c>
    </row>
    <row r="26" spans="2:17" s="1" customFormat="1" x14ac:dyDescent="0.25">
      <c r="B26" s="62" t="s">
        <v>24</v>
      </c>
      <c r="C26" s="44">
        <v>0</v>
      </c>
      <c r="D26" s="8" t="e">
        <f t="shared" si="0"/>
        <v>#DIV/0!</v>
      </c>
      <c r="E26" s="44">
        <v>0</v>
      </c>
      <c r="F26" s="8" t="e">
        <f t="shared" si="0"/>
        <v>#DIV/0!</v>
      </c>
      <c r="G26" s="44">
        <v>0</v>
      </c>
      <c r="H26" s="8" t="e">
        <f t="shared" ref="H26" si="16">G26/G$19</f>
        <v>#DIV/0!</v>
      </c>
      <c r="I26" s="44">
        <v>0</v>
      </c>
      <c r="J26" s="8" t="e">
        <f t="shared" ref="J26" si="17">I26/I$19</f>
        <v>#DIV/0!</v>
      </c>
      <c r="K26" s="44">
        <v>0</v>
      </c>
      <c r="L26" s="8" t="e">
        <f t="shared" ref="L26" si="18">K26/K$19</f>
        <v>#DIV/0!</v>
      </c>
    </row>
    <row r="27" spans="2:17" s="1" customFormat="1" x14ac:dyDescent="0.25">
      <c r="B27" s="62" t="s">
        <v>24</v>
      </c>
      <c r="C27" s="44">
        <v>0</v>
      </c>
      <c r="D27" s="8" t="e">
        <f t="shared" si="0"/>
        <v>#DIV/0!</v>
      </c>
      <c r="E27" s="44">
        <v>0</v>
      </c>
      <c r="F27" s="8" t="e">
        <f t="shared" si="0"/>
        <v>#DIV/0!</v>
      </c>
      <c r="G27" s="44">
        <v>0</v>
      </c>
      <c r="H27" s="8" t="e">
        <f t="shared" ref="H27" si="19">G27/G$19</f>
        <v>#DIV/0!</v>
      </c>
      <c r="I27" s="44">
        <v>0</v>
      </c>
      <c r="J27" s="8" t="e">
        <f t="shared" ref="J27" si="20">I27/I$19</f>
        <v>#DIV/0!</v>
      </c>
      <c r="K27" s="44">
        <v>0</v>
      </c>
      <c r="L27" s="8" t="e">
        <f t="shared" ref="L27" si="21">K27/K$19</f>
        <v>#DIV/0!</v>
      </c>
    </row>
    <row r="28" spans="2:17" s="1" customFormat="1" x14ac:dyDescent="0.25">
      <c r="B28" s="62" t="s">
        <v>24</v>
      </c>
      <c r="C28" s="44">
        <v>0</v>
      </c>
      <c r="D28" s="8" t="e">
        <f t="shared" si="0"/>
        <v>#DIV/0!</v>
      </c>
      <c r="E28" s="44">
        <v>0</v>
      </c>
      <c r="F28" s="8" t="e">
        <f t="shared" si="0"/>
        <v>#DIV/0!</v>
      </c>
      <c r="G28" s="44">
        <v>0</v>
      </c>
      <c r="H28" s="8" t="e">
        <f t="shared" ref="H28" si="22">G28/G$19</f>
        <v>#DIV/0!</v>
      </c>
      <c r="I28" s="44">
        <v>0</v>
      </c>
      <c r="J28" s="8" t="e">
        <f t="shared" ref="J28" si="23">I28/I$19</f>
        <v>#DIV/0!</v>
      </c>
      <c r="K28" s="44">
        <v>0</v>
      </c>
      <c r="L28" s="8" t="e">
        <f t="shared" ref="L28" si="24">K28/K$19</f>
        <v>#DIV/0!</v>
      </c>
    </row>
    <row r="29" spans="2:17" s="2" customFormat="1" ht="30" x14ac:dyDescent="0.25">
      <c r="B29" s="58" t="s">
        <v>25</v>
      </c>
      <c r="C29" s="42">
        <f>SUM(C30:C42)</f>
        <v>0</v>
      </c>
      <c r="D29" s="14" t="e">
        <f>C29/C7</f>
        <v>#DIV/0!</v>
      </c>
      <c r="E29" s="42">
        <f>SUM(E30:E42)</f>
        <v>0</v>
      </c>
      <c r="F29" s="14" t="e">
        <f>E29/E7</f>
        <v>#DIV/0!</v>
      </c>
      <c r="G29" s="42">
        <f>SUM(G30:G42)</f>
        <v>0</v>
      </c>
      <c r="H29" s="14" t="e">
        <f>G29/G7</f>
        <v>#DIV/0!</v>
      </c>
      <c r="I29" s="42">
        <f>SUM(I30:I42)</f>
        <v>0</v>
      </c>
      <c r="J29" s="14" t="e">
        <f>I29/I7</f>
        <v>#DIV/0!</v>
      </c>
      <c r="K29" s="42">
        <f>SUM(K30:K42)</f>
        <v>0</v>
      </c>
      <c r="L29" s="14" t="e">
        <f>K29/K7</f>
        <v>#DIV/0!</v>
      </c>
    </row>
    <row r="30" spans="2:17" s="1" customFormat="1" x14ac:dyDescent="0.25">
      <c r="B30" s="57" t="s">
        <v>18</v>
      </c>
      <c r="C30" s="44">
        <v>0</v>
      </c>
      <c r="D30" s="8" t="e">
        <f>C30/C$43</f>
        <v>#DIV/0!</v>
      </c>
      <c r="E30" s="44">
        <v>0</v>
      </c>
      <c r="F30" s="8" t="e">
        <f>E30/E$43</f>
        <v>#DIV/0!</v>
      </c>
      <c r="G30" s="44">
        <v>0</v>
      </c>
      <c r="H30" s="8" t="e">
        <f>G30/G$43</f>
        <v>#DIV/0!</v>
      </c>
      <c r="I30" s="44">
        <v>0</v>
      </c>
      <c r="J30" s="8" t="e">
        <f>I30/I$43</f>
        <v>#DIV/0!</v>
      </c>
      <c r="K30" s="44">
        <v>0</v>
      </c>
      <c r="L30" s="8" t="e">
        <f>K30/K$43</f>
        <v>#DIV/0!</v>
      </c>
    </row>
    <row r="31" spans="2:17" s="1" customFormat="1" x14ac:dyDescent="0.25">
      <c r="B31" s="57" t="s">
        <v>26</v>
      </c>
      <c r="C31" s="44">
        <v>0</v>
      </c>
      <c r="D31" s="8" t="e">
        <f t="shared" ref="D31:F42" si="25">C31/C$43</f>
        <v>#DIV/0!</v>
      </c>
      <c r="E31" s="44">
        <v>0</v>
      </c>
      <c r="F31" s="8" t="e">
        <f t="shared" si="25"/>
        <v>#DIV/0!</v>
      </c>
      <c r="G31" s="44">
        <v>0</v>
      </c>
      <c r="H31" s="8" t="e">
        <f t="shared" ref="H31" si="26">G31/G$43</f>
        <v>#DIV/0!</v>
      </c>
      <c r="I31" s="44">
        <v>0</v>
      </c>
      <c r="J31" s="8" t="e">
        <f t="shared" ref="J31" si="27">I31/I$43</f>
        <v>#DIV/0!</v>
      </c>
      <c r="K31" s="44">
        <v>0</v>
      </c>
      <c r="L31" s="8" t="e">
        <f t="shared" ref="L31" si="28">K31/K$43</f>
        <v>#DIV/0!</v>
      </c>
    </row>
    <row r="32" spans="2:17" s="1" customFormat="1" x14ac:dyDescent="0.25">
      <c r="B32" s="63" t="s">
        <v>27</v>
      </c>
      <c r="C32" s="44">
        <v>0</v>
      </c>
      <c r="D32" s="8" t="e">
        <f>C32/C$43</f>
        <v>#DIV/0!</v>
      </c>
      <c r="E32" s="44">
        <v>0</v>
      </c>
      <c r="F32" s="8" t="e">
        <f>E32/E$43</f>
        <v>#DIV/0!</v>
      </c>
      <c r="G32" s="44">
        <v>0</v>
      </c>
      <c r="H32" s="8" t="e">
        <f>G32/G$43</f>
        <v>#DIV/0!</v>
      </c>
      <c r="I32" s="44">
        <v>0</v>
      </c>
      <c r="J32" s="8" t="e">
        <f>I32/I$43</f>
        <v>#DIV/0!</v>
      </c>
      <c r="K32" s="44">
        <v>0</v>
      </c>
      <c r="L32" s="8" t="e">
        <f>K32/K$43</f>
        <v>#DIV/0!</v>
      </c>
    </row>
    <row r="33" spans="2:17" s="1" customFormat="1" ht="15.75" customHeight="1" x14ac:dyDescent="0.25">
      <c r="B33" s="57" t="s">
        <v>28</v>
      </c>
      <c r="C33" s="44">
        <v>0</v>
      </c>
      <c r="D33" s="8" t="e">
        <f t="shared" si="25"/>
        <v>#DIV/0!</v>
      </c>
      <c r="E33" s="44">
        <v>0</v>
      </c>
      <c r="F33" s="8" t="e">
        <f t="shared" si="25"/>
        <v>#DIV/0!</v>
      </c>
      <c r="G33" s="44">
        <v>0</v>
      </c>
      <c r="H33" s="8" t="e">
        <f t="shared" ref="H33" si="29">G33/G$43</f>
        <v>#DIV/0!</v>
      </c>
      <c r="I33" s="44">
        <v>0</v>
      </c>
      <c r="J33" s="8" t="e">
        <f t="shared" ref="J33" si="30">I33/I$43</f>
        <v>#DIV/0!</v>
      </c>
      <c r="K33" s="44">
        <v>0</v>
      </c>
      <c r="L33" s="8" t="e">
        <f t="shared" ref="L33" si="31">K33/K$43</f>
        <v>#DIV/0!</v>
      </c>
    </row>
    <row r="34" spans="2:17" s="1" customFormat="1" ht="30" x14ac:dyDescent="0.25">
      <c r="B34" s="59" t="s">
        <v>29</v>
      </c>
      <c r="C34" s="44">
        <v>0</v>
      </c>
      <c r="D34" s="8" t="e">
        <f t="shared" si="25"/>
        <v>#DIV/0!</v>
      </c>
      <c r="E34" s="44">
        <v>0</v>
      </c>
      <c r="F34" s="8" t="e">
        <f t="shared" si="25"/>
        <v>#DIV/0!</v>
      </c>
      <c r="G34" s="44">
        <v>0</v>
      </c>
      <c r="H34" s="8" t="e">
        <f t="shared" ref="H34" si="32">G34/G$43</f>
        <v>#DIV/0!</v>
      </c>
      <c r="I34" s="44">
        <v>0</v>
      </c>
      <c r="J34" s="8" t="e">
        <f t="shared" ref="J34" si="33">I34/I$43</f>
        <v>#DIV/0!</v>
      </c>
      <c r="K34" s="44">
        <v>0</v>
      </c>
      <c r="L34" s="8" t="e">
        <f t="shared" ref="L34" si="34">K34/K$43</f>
        <v>#DIV/0!</v>
      </c>
    </row>
    <row r="35" spans="2:17" s="1" customFormat="1" ht="30" x14ac:dyDescent="0.25">
      <c r="B35" s="57" t="s">
        <v>30</v>
      </c>
      <c r="C35" s="44">
        <v>0</v>
      </c>
      <c r="D35" s="8" t="e">
        <f t="shared" si="25"/>
        <v>#DIV/0!</v>
      </c>
      <c r="E35" s="44">
        <v>0</v>
      </c>
      <c r="F35" s="8" t="e">
        <f t="shared" si="25"/>
        <v>#DIV/0!</v>
      </c>
      <c r="G35" s="44">
        <v>0</v>
      </c>
      <c r="H35" s="8" t="e">
        <f t="shared" ref="H35" si="35">G35/G$43</f>
        <v>#DIV/0!</v>
      </c>
      <c r="I35" s="44">
        <v>0</v>
      </c>
      <c r="J35" s="8" t="e">
        <f t="shared" ref="J35" si="36">I35/I$43</f>
        <v>#DIV/0!</v>
      </c>
      <c r="K35" s="44">
        <v>0</v>
      </c>
      <c r="L35" s="8" t="e">
        <f t="shared" ref="L35" si="37">K35/K$43</f>
        <v>#DIV/0!</v>
      </c>
      <c r="Q35" s="15"/>
    </row>
    <row r="36" spans="2:17" s="1" customFormat="1" ht="30" x14ac:dyDescent="0.25">
      <c r="B36" s="57" t="s">
        <v>31</v>
      </c>
      <c r="C36" s="44">
        <v>0</v>
      </c>
      <c r="D36" s="8" t="e">
        <f t="shared" si="25"/>
        <v>#DIV/0!</v>
      </c>
      <c r="E36" s="44">
        <v>0</v>
      </c>
      <c r="F36" s="8" t="e">
        <f t="shared" si="25"/>
        <v>#DIV/0!</v>
      </c>
      <c r="G36" s="44">
        <v>0</v>
      </c>
      <c r="H36" s="8" t="e">
        <f t="shared" ref="H36" si="38">G36/G$43</f>
        <v>#DIV/0!</v>
      </c>
      <c r="I36" s="44">
        <v>0</v>
      </c>
      <c r="J36" s="8" t="e">
        <f t="shared" ref="J36" si="39">I36/I$43</f>
        <v>#DIV/0!</v>
      </c>
      <c r="K36" s="44">
        <v>0</v>
      </c>
      <c r="L36" s="8" t="e">
        <f t="shared" ref="L36" si="40">K36/K$43</f>
        <v>#DIV/0!</v>
      </c>
    </row>
    <row r="37" spans="2:17" s="1" customFormat="1" ht="30" x14ac:dyDescent="0.25">
      <c r="B37" s="57" t="s">
        <v>49</v>
      </c>
      <c r="C37" s="44">
        <v>0</v>
      </c>
      <c r="D37" s="8" t="e">
        <f t="shared" si="25"/>
        <v>#DIV/0!</v>
      </c>
      <c r="E37" s="44">
        <v>0</v>
      </c>
      <c r="F37" s="8" t="e">
        <f t="shared" si="25"/>
        <v>#DIV/0!</v>
      </c>
      <c r="G37" s="44">
        <v>0</v>
      </c>
      <c r="H37" s="8" t="e">
        <f t="shared" ref="H37" si="41">G37/G$43</f>
        <v>#DIV/0!</v>
      </c>
      <c r="I37" s="44">
        <v>0</v>
      </c>
      <c r="J37" s="8" t="e">
        <f t="shared" ref="J37" si="42">I37/I$43</f>
        <v>#DIV/0!</v>
      </c>
      <c r="K37" s="44">
        <v>0</v>
      </c>
      <c r="L37" s="8" t="e">
        <f t="shared" ref="L37" si="43">K37/K$43</f>
        <v>#DIV/0!</v>
      </c>
    </row>
    <row r="38" spans="2:17" s="1" customFormat="1" x14ac:dyDescent="0.25">
      <c r="B38" s="57" t="s">
        <v>32</v>
      </c>
      <c r="C38" s="44">
        <v>0</v>
      </c>
      <c r="D38" s="8" t="e">
        <f t="shared" si="25"/>
        <v>#DIV/0!</v>
      </c>
      <c r="E38" s="44">
        <v>0</v>
      </c>
      <c r="F38" s="8" t="e">
        <f t="shared" si="25"/>
        <v>#DIV/0!</v>
      </c>
      <c r="G38" s="44">
        <v>0</v>
      </c>
      <c r="H38" s="8" t="e">
        <f t="shared" ref="H38" si="44">G38/G$43</f>
        <v>#DIV/0!</v>
      </c>
      <c r="I38" s="44">
        <v>0</v>
      </c>
      <c r="J38" s="8" t="e">
        <f t="shared" ref="J38" si="45">I38/I$43</f>
        <v>#DIV/0!</v>
      </c>
      <c r="K38" s="44">
        <v>0</v>
      </c>
      <c r="L38" s="8" t="e">
        <f t="shared" ref="L38" si="46">K38/K$43</f>
        <v>#DIV/0!</v>
      </c>
    </row>
    <row r="39" spans="2:17" s="1" customFormat="1" x14ac:dyDescent="0.25">
      <c r="B39" s="57" t="s">
        <v>33</v>
      </c>
      <c r="C39" s="44">
        <v>0</v>
      </c>
      <c r="D39" s="8" t="e">
        <f t="shared" si="25"/>
        <v>#DIV/0!</v>
      </c>
      <c r="E39" s="44">
        <v>0</v>
      </c>
      <c r="F39" s="8" t="e">
        <f t="shared" si="25"/>
        <v>#DIV/0!</v>
      </c>
      <c r="G39" s="44">
        <v>0</v>
      </c>
      <c r="H39" s="8" t="e">
        <f t="shared" ref="H39" si="47">G39/G$43</f>
        <v>#DIV/0!</v>
      </c>
      <c r="I39" s="44">
        <v>0</v>
      </c>
      <c r="J39" s="8" t="e">
        <f t="shared" ref="J39" si="48">I39/I$43</f>
        <v>#DIV/0!</v>
      </c>
      <c r="K39" s="44">
        <v>0</v>
      </c>
      <c r="L39" s="8" t="e">
        <f t="shared" ref="L39" si="49">K39/K$43</f>
        <v>#DIV/0!</v>
      </c>
    </row>
    <row r="40" spans="2:17" s="1" customFormat="1" x14ac:dyDescent="0.25">
      <c r="B40" s="63" t="s">
        <v>34</v>
      </c>
      <c r="C40" s="44">
        <v>0</v>
      </c>
      <c r="D40" s="8" t="e">
        <f t="shared" si="25"/>
        <v>#DIV/0!</v>
      </c>
      <c r="E40" s="44">
        <v>0</v>
      </c>
      <c r="F40" s="8" t="e">
        <f t="shared" si="25"/>
        <v>#DIV/0!</v>
      </c>
      <c r="G40" s="44">
        <v>0</v>
      </c>
      <c r="H40" s="8" t="e">
        <f t="shared" ref="H40" si="50">G40/G$43</f>
        <v>#DIV/0!</v>
      </c>
      <c r="I40" s="44">
        <v>0</v>
      </c>
      <c r="J40" s="8" t="e">
        <f t="shared" ref="J40" si="51">I40/I$43</f>
        <v>#DIV/0!</v>
      </c>
      <c r="K40" s="44">
        <v>0</v>
      </c>
      <c r="L40" s="8" t="e">
        <f t="shared" ref="L40" si="52">K40/K$43</f>
        <v>#DIV/0!</v>
      </c>
    </row>
    <row r="41" spans="2:17" s="1" customFormat="1" x14ac:dyDescent="0.25">
      <c r="B41" s="62" t="s">
        <v>24</v>
      </c>
      <c r="C41" s="44">
        <v>0</v>
      </c>
      <c r="D41" s="8" t="e">
        <f t="shared" si="25"/>
        <v>#DIV/0!</v>
      </c>
      <c r="E41" s="44">
        <v>0</v>
      </c>
      <c r="F41" s="8" t="e">
        <f t="shared" si="25"/>
        <v>#DIV/0!</v>
      </c>
      <c r="G41" s="44">
        <v>0</v>
      </c>
      <c r="H41" s="8" t="e">
        <f t="shared" ref="H41" si="53">G41/G$43</f>
        <v>#DIV/0!</v>
      </c>
      <c r="I41" s="44">
        <v>0</v>
      </c>
      <c r="J41" s="8" t="e">
        <f t="shared" ref="J41" si="54">I41/I$43</f>
        <v>#DIV/0!</v>
      </c>
      <c r="K41" s="44">
        <v>0</v>
      </c>
      <c r="L41" s="8" t="e">
        <f t="shared" ref="L41" si="55">K41/K$43</f>
        <v>#DIV/0!</v>
      </c>
    </row>
    <row r="42" spans="2:17" s="1" customFormat="1" x14ac:dyDescent="0.25">
      <c r="B42" s="62" t="s">
        <v>24</v>
      </c>
      <c r="C42" s="44">
        <v>0</v>
      </c>
      <c r="D42" s="8" t="e">
        <f t="shared" si="25"/>
        <v>#DIV/0!</v>
      </c>
      <c r="E42" s="44">
        <v>0</v>
      </c>
      <c r="F42" s="8" t="e">
        <f t="shared" si="25"/>
        <v>#DIV/0!</v>
      </c>
      <c r="G42" s="44">
        <v>0</v>
      </c>
      <c r="H42" s="8" t="e">
        <f t="shared" ref="H42" si="56">G42/G$43</f>
        <v>#DIV/0!</v>
      </c>
      <c r="I42" s="44">
        <v>0</v>
      </c>
      <c r="J42" s="8" t="e">
        <f t="shared" ref="J42" si="57">I42/I$43</f>
        <v>#DIV/0!</v>
      </c>
      <c r="K42" s="44">
        <v>0</v>
      </c>
      <c r="L42" s="8" t="e">
        <f t="shared" ref="L42" si="58">K42/K$43</f>
        <v>#DIV/0!</v>
      </c>
    </row>
    <row r="43" spans="2:17" s="16" customFormat="1" x14ac:dyDescent="0.25">
      <c r="B43" s="61" t="s">
        <v>35</v>
      </c>
      <c r="C43" s="48">
        <f>C29+C19</f>
        <v>0</v>
      </c>
      <c r="D43" s="14" t="e">
        <f>C43/C7</f>
        <v>#DIV/0!</v>
      </c>
      <c r="E43" s="48">
        <f>E29+E19</f>
        <v>0</v>
      </c>
      <c r="F43" s="14" t="e">
        <f>E43/E7</f>
        <v>#DIV/0!</v>
      </c>
      <c r="G43" s="48">
        <f>G29+G19</f>
        <v>0</v>
      </c>
      <c r="H43" s="14" t="e">
        <f>G43/G7</f>
        <v>#DIV/0!</v>
      </c>
      <c r="I43" s="48">
        <f>I29+I19</f>
        <v>0</v>
      </c>
      <c r="J43" s="14" t="e">
        <f>I43/I7</f>
        <v>#DIV/0!</v>
      </c>
      <c r="K43" s="48">
        <f>K29+K19</f>
        <v>0</v>
      </c>
      <c r="L43" s="14" t="e">
        <f>K43/K7</f>
        <v>#DIV/0!</v>
      </c>
    </row>
    <row r="44" spans="2:17" s="17" customFormat="1" x14ac:dyDescent="0.25">
      <c r="B44" s="59"/>
      <c r="C44" s="50"/>
      <c r="D44" s="18"/>
      <c r="E44" s="50"/>
      <c r="F44" s="18"/>
      <c r="G44" s="50"/>
      <c r="H44" s="18"/>
      <c r="I44" s="50"/>
      <c r="J44" s="18"/>
      <c r="K44" s="50"/>
      <c r="L44" s="18"/>
    </row>
    <row r="45" spans="2:17" s="1" customFormat="1" ht="30" x14ac:dyDescent="0.25">
      <c r="B45" s="57" t="s">
        <v>40</v>
      </c>
      <c r="C45" s="43">
        <f>C17-C43</f>
        <v>0</v>
      </c>
      <c r="D45" s="18"/>
      <c r="E45" s="43">
        <f>E17-E43</f>
        <v>0</v>
      </c>
      <c r="F45" s="18"/>
      <c r="G45" s="43">
        <f>G17-G43</f>
        <v>0</v>
      </c>
      <c r="H45" s="18"/>
      <c r="I45" s="43">
        <f>I17-I43</f>
        <v>0</v>
      </c>
      <c r="J45" s="18"/>
      <c r="K45" s="43">
        <f>K17-K43</f>
        <v>0</v>
      </c>
      <c r="L45" s="18"/>
    </row>
    <row r="46" spans="2:17" s="1" customFormat="1" x14ac:dyDescent="0.25">
      <c r="B46" s="57" t="s">
        <v>41</v>
      </c>
      <c r="C46" s="44">
        <v>0</v>
      </c>
      <c r="D46" s="18"/>
      <c r="E46" s="44">
        <v>0</v>
      </c>
      <c r="F46" s="18"/>
      <c r="G46" s="44">
        <v>0</v>
      </c>
      <c r="H46" s="18"/>
      <c r="I46" s="44">
        <v>0</v>
      </c>
      <c r="J46" s="18"/>
      <c r="K46" s="44">
        <v>0</v>
      </c>
      <c r="L46" s="18"/>
    </row>
    <row r="47" spans="2:17" s="1" customFormat="1" x14ac:dyDescent="0.25">
      <c r="B47" s="64" t="s">
        <v>53</v>
      </c>
      <c r="C47" s="51">
        <f>(C45-C46)*15%</f>
        <v>0</v>
      </c>
      <c r="D47" s="19"/>
      <c r="E47" s="56">
        <f>(E45-E46)*15%</f>
        <v>0</v>
      </c>
      <c r="F47" s="19"/>
      <c r="G47" s="56">
        <f>(G45-G46)*15%</f>
        <v>0</v>
      </c>
      <c r="H47" s="19"/>
      <c r="I47" s="56">
        <f>(I45-I46)*15%</f>
        <v>0</v>
      </c>
      <c r="J47" s="19"/>
      <c r="K47" s="56">
        <f>(K45-K46)*15%</f>
        <v>0</v>
      </c>
      <c r="L47" s="19"/>
    </row>
    <row r="48" spans="2:17" s="2" customFormat="1" ht="30" x14ac:dyDescent="0.25">
      <c r="B48" s="65" t="s">
        <v>43</v>
      </c>
      <c r="C48" s="52">
        <f>C45-C46-C47</f>
        <v>0</v>
      </c>
      <c r="D48" s="20"/>
      <c r="E48" s="52">
        <f>E45-E46-E47</f>
        <v>0</v>
      </c>
      <c r="F48" s="20"/>
      <c r="G48" s="52">
        <f>G45-G46-G47</f>
        <v>0</v>
      </c>
      <c r="H48" s="20"/>
      <c r="I48" s="52">
        <f>I45-I46-I47</f>
        <v>0</v>
      </c>
      <c r="J48" s="20"/>
      <c r="K48" s="52">
        <f>K45-K46-K47</f>
        <v>0</v>
      </c>
      <c r="L48" s="20"/>
    </row>
    <row r="49" spans="2:12" s="1" customFormat="1" x14ac:dyDescent="0.25">
      <c r="B49" s="57" t="s">
        <v>50</v>
      </c>
      <c r="C49" s="45"/>
      <c r="D49" s="18"/>
      <c r="E49" s="45"/>
      <c r="F49" s="18"/>
      <c r="G49" s="45"/>
      <c r="H49" s="18"/>
      <c r="I49" s="45"/>
      <c r="J49" s="18"/>
      <c r="K49" s="45"/>
      <c r="L49" s="18"/>
    </row>
    <row r="50" spans="2:12" s="1" customFormat="1" ht="30" x14ac:dyDescent="0.25">
      <c r="B50" s="64" t="s">
        <v>36</v>
      </c>
      <c r="C50" s="53">
        <f>C48-C49</f>
        <v>0</v>
      </c>
      <c r="D50" s="19"/>
      <c r="E50" s="53">
        <f>E48-E49</f>
        <v>0</v>
      </c>
      <c r="F50" s="19"/>
      <c r="G50" s="53">
        <f>G48-G49</f>
        <v>0</v>
      </c>
      <c r="H50" s="19"/>
      <c r="I50" s="53">
        <f>I48-I49</f>
        <v>0</v>
      </c>
      <c r="J50" s="19"/>
      <c r="K50" s="53">
        <f>K48-K49</f>
        <v>0</v>
      </c>
      <c r="L50" s="19"/>
    </row>
    <row r="51" spans="2:12" s="1" customFormat="1" x14ac:dyDescent="0.25">
      <c r="B51" s="7"/>
      <c r="C51" s="39"/>
      <c r="D51" s="3"/>
      <c r="E51" s="39"/>
      <c r="F51" s="3"/>
      <c r="G51" s="39"/>
      <c r="H51" s="3"/>
      <c r="I51" s="39"/>
      <c r="J51" s="3"/>
      <c r="K51" s="39"/>
      <c r="L51" s="3"/>
    </row>
    <row r="52" spans="2:12" s="1" customFormat="1" x14ac:dyDescent="0.25">
      <c r="B52" s="7"/>
      <c r="C52" s="39"/>
      <c r="D52" s="3"/>
      <c r="E52" s="39"/>
      <c r="F52" s="3"/>
      <c r="G52" s="39"/>
      <c r="H52" s="3"/>
      <c r="I52" s="39"/>
      <c r="J52" s="3"/>
      <c r="K52" s="39"/>
      <c r="L52" s="3"/>
    </row>
    <row r="54" spans="2:12" s="23" customFormat="1" x14ac:dyDescent="0.25">
      <c r="B54" s="24"/>
      <c r="C54" s="54"/>
      <c r="D54" s="25"/>
      <c r="E54" s="54"/>
      <c r="F54" s="25"/>
      <c r="G54" s="54"/>
      <c r="H54" s="25"/>
      <c r="I54" s="54"/>
      <c r="J54" s="25"/>
      <c r="K54" s="54"/>
      <c r="L54" s="25"/>
    </row>
    <row r="55" spans="2:12" s="23" customFormat="1" x14ac:dyDescent="0.25">
      <c r="B55" s="21"/>
      <c r="C55" s="54"/>
      <c r="D55" s="26"/>
      <c r="E55" s="54"/>
      <c r="F55" s="26"/>
      <c r="G55" s="54"/>
      <c r="H55" s="26"/>
      <c r="I55" s="54"/>
      <c r="J55" s="26"/>
      <c r="K55" s="54"/>
      <c r="L55" s="26"/>
    </row>
    <row r="56" spans="2:12" s="23" customFormat="1" x14ac:dyDescent="0.25">
      <c r="B56" s="21"/>
      <c r="C56" s="54"/>
      <c r="D56" s="26"/>
      <c r="E56" s="54"/>
      <c r="F56" s="26"/>
      <c r="G56" s="54"/>
      <c r="H56" s="26"/>
      <c r="I56" s="54"/>
      <c r="J56" s="26"/>
      <c r="K56" s="54"/>
      <c r="L56" s="26"/>
    </row>
  </sheetData>
  <mergeCells count="3">
    <mergeCell ref="E2:E3"/>
    <mergeCell ref="F2:F3"/>
    <mergeCell ref="G2:G3"/>
  </mergeCells>
  <dataValidations count="1">
    <dataValidation type="custom" allowBlank="1" showInputMessage="1" showErrorMessage="1" errorTitle="Invalid" error="It is not possible to draw Dividends from Net Loss!"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G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WVS98308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E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I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K49">
      <formula1>NOT(OR((C48&lt;=0),((C48-C49)&lt;0)))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5 year projection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levani</dc:creator>
  <cp:lastModifiedBy>Giorgi Bagashvili</cp:lastModifiedBy>
  <dcterms:created xsi:type="dcterms:W3CDTF">2016-04-25T11:19:04Z</dcterms:created>
  <dcterms:modified xsi:type="dcterms:W3CDTF">2022-03-05T10:17:04Z</dcterms:modified>
</cp:coreProperties>
</file>