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mc:AlternateContent xmlns:mc="http://schemas.openxmlformats.org/markup-compatibility/2006">
    <mc:Choice Requires="x15">
      <x15ac:absPath xmlns:x15ac="http://schemas.microsoft.com/office/spreadsheetml/2010/11/ac" url="C:\Users\Mariam Machaladze\Desktop\"/>
    </mc:Choice>
  </mc:AlternateContent>
  <xr:revisionPtr revIDLastSave="0" documentId="8_{2A34D875-72E4-4C19-A607-914D16834291}" xr6:coauthVersionLast="47" xr6:coauthVersionMax="47" xr10:uidLastSave="{00000000-0000-0000-0000-000000000000}"/>
  <bookViews>
    <workbookView xWindow="-98" yWindow="-98" windowWidth="21795" windowHeight="12975" xr2:uid="{00000000-000D-0000-FFFF-FFFF00000000}"/>
  </bookViews>
  <sheets>
    <sheet name="Financial Information"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3" i="1" l="1"/>
  <c r="F32" i="1" s="1"/>
  <c r="J45" i="1"/>
  <c r="J44" i="1" s="1"/>
  <c r="I45" i="1"/>
  <c r="I44" i="1" s="1"/>
  <c r="H45" i="1"/>
  <c r="H44" i="1" s="1"/>
  <c r="G45" i="1"/>
  <c r="G44" i="1" s="1"/>
  <c r="F45" i="1"/>
  <c r="F44" i="1" s="1"/>
  <c r="J38" i="1"/>
  <c r="I38" i="1"/>
  <c r="H38" i="1"/>
  <c r="G38" i="1"/>
  <c r="F38" i="1"/>
  <c r="J33" i="1"/>
  <c r="J32" i="1" s="1"/>
  <c r="I33" i="1"/>
  <c r="I32" i="1" s="1"/>
  <c r="H33" i="1"/>
  <c r="H32" i="1" s="1"/>
  <c r="G33" i="1"/>
  <c r="G32" i="1" s="1"/>
  <c r="H29" i="1"/>
  <c r="I29" i="1" s="1"/>
  <c r="J29" i="1" s="1"/>
  <c r="F41" i="1" l="1"/>
  <c r="F42" i="1" s="1"/>
  <c r="H41" i="1"/>
  <c r="H51" i="1" s="1"/>
  <c r="I41" i="1"/>
  <c r="I42" i="1" s="1"/>
  <c r="J41" i="1"/>
  <c r="J42" i="1" s="1"/>
  <c r="G41" i="1"/>
  <c r="G42" i="1" s="1"/>
  <c r="B4" i="1"/>
  <c r="B12" i="1"/>
  <c r="B10" i="1"/>
  <c r="B8" i="1"/>
  <c r="B6" i="1"/>
  <c r="F51" i="1" l="1"/>
  <c r="H42" i="1"/>
  <c r="J51" i="1"/>
  <c r="J56" i="1" s="1"/>
  <c r="I51" i="1"/>
  <c r="I56" i="1" s="1"/>
  <c r="G51" i="1"/>
  <c r="G56" i="1" s="1"/>
  <c r="F52" i="1"/>
  <c r="F56" i="1"/>
  <c r="H56" i="1"/>
  <c r="H52" i="1"/>
  <c r="J52" i="1" l="1"/>
  <c r="G52" i="1"/>
  <c r="I52" i="1"/>
  <c r="H62" i="1"/>
  <c r="H63" i="1" s="1"/>
  <c r="H57" i="1"/>
  <c r="J62" i="1"/>
  <c r="J63" i="1" s="1"/>
  <c r="J57" i="1"/>
  <c r="F62" i="1"/>
  <c r="F63" i="1" s="1"/>
  <c r="F57" i="1"/>
  <c r="G62" i="1"/>
  <c r="G63" i="1" s="1"/>
  <c r="G57" i="1"/>
  <c r="I62" i="1"/>
  <c r="I63" i="1" s="1"/>
  <c r="I57" i="1"/>
</calcChain>
</file>

<file path=xl/sharedStrings.xml><?xml version="1.0" encoding="utf-8"?>
<sst xmlns="http://schemas.openxmlformats.org/spreadsheetml/2006/main" count="277" uniqueCount="124">
  <si>
    <t>Enterprise</t>
  </si>
  <si>
    <t>Number of bookings</t>
  </si>
  <si>
    <t>Total customers</t>
  </si>
  <si>
    <t>Burn Rate</t>
  </si>
  <si>
    <t>SaaS</t>
  </si>
  <si>
    <t>Monthly Recurring Revenue (MRR)</t>
  </si>
  <si>
    <t>Annual Recurring Revenue (ARR)</t>
  </si>
  <si>
    <t>Gross MRR Churn</t>
  </si>
  <si>
    <t>Paid Customer Acquisition Cost (CAC)</t>
  </si>
  <si>
    <t>Subscription</t>
  </si>
  <si>
    <t>Gross User Churn</t>
  </si>
  <si>
    <t>Transactional</t>
  </si>
  <si>
    <t>Gross Transaction Value (GTV)</t>
  </si>
  <si>
    <t>Net Revenue</t>
  </si>
  <si>
    <t>User Retention</t>
  </si>
  <si>
    <t>Marketplace</t>
  </si>
  <si>
    <t>E-commerce</t>
  </si>
  <si>
    <t>Ads</t>
  </si>
  <si>
    <t>Daily Active Users</t>
  </si>
  <si>
    <t>Monthly Active Users</t>
  </si>
  <si>
    <t>Percentage logged in</t>
  </si>
  <si>
    <t>Usage-Based</t>
  </si>
  <si>
    <t>Annual</t>
  </si>
  <si>
    <t>Dec</t>
  </si>
  <si>
    <t>Forecast</t>
  </si>
  <si>
    <t xml:space="preserve">Product Revenue/პროდუქტიდან მიღებული შემოსავლები </t>
  </si>
  <si>
    <t>Number of Units Sold/გაყიდული ერთეულების რაოდენობა</t>
  </si>
  <si>
    <t>Price per Unit/ერთეულის ფასი</t>
  </si>
  <si>
    <t>Service Revenue/გაწეული სერვისიგან მიღებული შემოსავლები</t>
  </si>
  <si>
    <t>Cost of Goods Sold/Services Rendered (COGS)/გაყიდული საქონლის/სერვისის ღირებულება</t>
  </si>
  <si>
    <t>Gross Profit/მთლიანი მოგება</t>
  </si>
  <si>
    <t>Product R&amp;D Expenses/პროდუქტთან დაკავშირებული კვლევითი და საცდელი მომსახურების ხარჯები</t>
  </si>
  <si>
    <t>Salaries/ხელფასები</t>
  </si>
  <si>
    <t>Sales and Marketing/გაყიდვები და მარკეტინგი</t>
  </si>
  <si>
    <t>Other Expense (specify)/სხვა ხარჯები (დააზუსტეთ)</t>
  </si>
  <si>
    <t>Other Operating Expenses/სხვა საოპერაციო ხარჯები</t>
  </si>
  <si>
    <t>Net Profit/Loss After Tax/სუფთა მოგება/ზარალი გადასახადების შემდეგ</t>
  </si>
  <si>
    <t>Product/Service COGS/გაყიდული პროდუქციის ან გაწეული მომსახურების თვითღირებულების ხარჯი</t>
  </si>
  <si>
    <t>Depreciation/Amortisation/ცვეთა და ამორტიზაცია</t>
  </si>
  <si>
    <t>EBITDA/საოპერაციო მოგება</t>
  </si>
  <si>
    <t>EBIT/საოპერაციო მოგება დაბეგვრამდე და სესხის პროცენტის გადახდამდე</t>
  </si>
  <si>
    <t>Interest Expense/ საპროცენტო ხაჯი</t>
  </si>
  <si>
    <t>Tax expense / მოგების გადასახადი</t>
  </si>
  <si>
    <t xml:space="preserve">Additional Information </t>
  </si>
  <si>
    <t>სტარტაპის განვითარების ეტაპი</t>
  </si>
  <si>
    <t>Business Model</t>
  </si>
  <si>
    <t>Industry</t>
  </si>
  <si>
    <t>Pre-revenue, idea stage</t>
  </si>
  <si>
    <t>B2B Software and Services</t>
  </si>
  <si>
    <t>Pre-revenue, prototype, no MVP launched</t>
  </si>
  <si>
    <t>Education</t>
  </si>
  <si>
    <t>Pre-revenue, MVP launched</t>
  </si>
  <si>
    <t>Consumer</t>
  </si>
  <si>
    <t>Revenue, MVP launched</t>
  </si>
  <si>
    <t>Financial Technology</t>
  </si>
  <si>
    <t>Revenue, product launched</t>
  </si>
  <si>
    <t>Healthcare</t>
  </si>
  <si>
    <t>Real Estate and Construction</t>
  </si>
  <si>
    <t>Hardware &amp; Industrials</t>
  </si>
  <si>
    <t>Government</t>
  </si>
  <si>
    <t>სტარტაპის განვითარების ეტაპი/Startup Development Stage</t>
  </si>
  <si>
    <t>ინდუსტრია/ Industry</t>
  </si>
  <si>
    <t>ბიზნეს მოდელი/ Business Model</t>
  </si>
  <si>
    <t>ბიზნეს მოდელის შესაბამისი მეტრიკები / Metrics according to the business models</t>
  </si>
  <si>
    <t>ინსტრუქცია / instruction</t>
  </si>
  <si>
    <t>#</t>
  </si>
  <si>
    <t>მოგება-ზარალის უწყისი / Statement of Profit and Loss</t>
  </si>
  <si>
    <t>პერიოდის განმავლობაში მოზიდული ახალი სესხების მოცულობა / New loan amount attracted during the period</t>
  </si>
  <si>
    <t>პერიოდის განმავლობაში მოზიდული ახალი ადგილობრივი ინვესტიციების მოცულობა / New local investment amount attracted during the period</t>
  </si>
  <si>
    <t>ჯამური ინვესტიციის მოცულობა პერიოდის ბოლოს / Total Investment at the end of the period</t>
  </si>
  <si>
    <t>სულ ვალდებულებები პერიოდისათვის / Total Debt at the end of the period</t>
  </si>
  <si>
    <t>სულ კაპიტალი პეიოდისათვის / Total Equity at the end of the period</t>
  </si>
  <si>
    <t>Year</t>
  </si>
  <si>
    <t>Actual</t>
  </si>
  <si>
    <t>GEL</t>
  </si>
  <si>
    <t>Total Revenues/ჯამური შემოსავალი</t>
  </si>
  <si>
    <t>Other Expenses/სხვა ხარჯები</t>
  </si>
  <si>
    <t>Time Period</t>
  </si>
  <si>
    <t>Gross Progit margin/ მთლიანი მოგების მარჟა</t>
  </si>
  <si>
    <t>EBITDA margin/ საოპერაციო მოგების მარჟა</t>
  </si>
  <si>
    <t>EBIT margin/ საოპერაციო მოგების მარჟა დაბეგვრამდე და სესხის პროცენტის გადახდამდე</t>
  </si>
  <si>
    <t>Net Profit margin/ სუფთა მოგების მარჟა</t>
  </si>
  <si>
    <t>პერიოდის განმავლობაში მოზიდული ახალი უცხოური ინვესტიციების მოცულობა / New foreign investment amount attracted during the period</t>
  </si>
  <si>
    <t>გადამხდელი მომხმარებლების რაოდენობა/Paying Customers</t>
  </si>
  <si>
    <t>* შეავსეთ ყველა ყვითლად შეფერადებული ველი / Please fiil the cells in yellow</t>
  </si>
  <si>
    <t>* ცხრილებში მოცემული ციფრები წარმოდგენილი უნდა იყოს ლარში / All values should be presented in GEL</t>
  </si>
  <si>
    <t>Unit</t>
  </si>
  <si>
    <t>ერთეული / Unit</t>
  </si>
  <si>
    <t>ლინკი / Link</t>
  </si>
  <si>
    <t>%</t>
  </si>
  <si>
    <t>საქართველოს ინოვაციების და ტექნოლოგიების სააგენტო / Georgia's Innovation and Technology Agency</t>
  </si>
  <si>
    <t>Q1</t>
  </si>
  <si>
    <t>Q2</t>
  </si>
  <si>
    <t>Q3</t>
  </si>
  <si>
    <t>Q4</t>
  </si>
  <si>
    <t>Customer Lifetime Value (CLV or LTV)</t>
  </si>
  <si>
    <t>Gross Merchandise Value (GMV)</t>
  </si>
  <si>
    <t>მეორეხარისხოვანი / Secondary</t>
  </si>
  <si>
    <t>მთავარი / North Star Metric</t>
  </si>
  <si>
    <t>Importance</t>
  </si>
  <si>
    <t>მნიშვნელოვნება / Importance</t>
  </si>
  <si>
    <t>Name 1</t>
  </si>
  <si>
    <t>Name 2</t>
  </si>
  <si>
    <t>Name 3</t>
  </si>
  <si>
    <t>Name 4</t>
  </si>
  <si>
    <t>Name 5</t>
  </si>
  <si>
    <t>დამატებითი მეტრიკები / Additional Metrics</t>
  </si>
  <si>
    <t>-Please fill the company's Profit and Loss statement based on forecast data. You only enter data about the product/service that is relevant to the agency's matching  grant program. Some fields in the statement are filled automatically, in such case these fields will not be colored in yellow.</t>
  </si>
  <si>
    <r>
      <t xml:space="preserve">-გთხოვთ შეავსოთ კომპანიის </t>
    </r>
    <r>
      <rPr>
        <b/>
        <sz val="8"/>
        <color rgb="FF002060"/>
        <rFont val="Arial"/>
        <family val="2"/>
      </rPr>
      <t>მოგება-ზარალის უწყისი</t>
    </r>
    <r>
      <rPr>
        <sz val="8"/>
        <color rgb="FF002060"/>
        <rFont val="Arial"/>
        <family val="2"/>
      </rPr>
      <t xml:space="preserve"> საპროგნოზო მონაცემების შესაბამისად. შეგყავთ მხოლოდ იმ პროდუქტის / მომსახურების შესახებ მონაცემები, რომელიც სააგენტოს თანადაფინანსების საგრანტო პროგრამისათვის რელევანტურია. უწყისში ზოგიერთი ველი ავტომატურად ივსება, ასეთ შემთხვევაში აღნიშნული ველები არ იქნება შეფერილი ყვითლად;
</t>
    </r>
  </si>
  <si>
    <t>Usage-Base</t>
  </si>
  <si>
    <r>
      <t>Hardware / Bio / Moonshots</t>
    </r>
    <r>
      <rPr>
        <sz val="11"/>
        <color theme="1"/>
        <rFont val="Calibri"/>
        <family val="2"/>
        <scheme val="minor"/>
      </rPr>
      <t xml:space="preserve"> </t>
    </r>
  </si>
  <si>
    <t>C19</t>
  </si>
  <si>
    <r>
      <t xml:space="preserve">-"C19" უჯრაში აირჩიეთ </t>
    </r>
    <r>
      <rPr>
        <b/>
        <sz val="8"/>
        <color rgb="FF002060"/>
        <rFont val="Arial"/>
        <family val="2"/>
      </rPr>
      <t>სტარტაპის განვითარების ეტაპი</t>
    </r>
    <r>
      <rPr>
        <sz val="8"/>
        <color rgb="FF002060"/>
        <rFont val="Arial"/>
        <family val="2"/>
      </rPr>
      <t xml:space="preserve">;
</t>
    </r>
  </si>
  <si>
    <r>
      <t xml:space="preserve">- On "C19" cell choose your </t>
    </r>
    <r>
      <rPr>
        <b/>
        <sz val="8"/>
        <color rgb="FF002060"/>
        <rFont val="Arial"/>
        <family val="2"/>
      </rPr>
      <t>Startup Development Stage</t>
    </r>
    <r>
      <rPr>
        <sz val="8"/>
        <color rgb="FF002060"/>
        <rFont val="Arial"/>
        <family val="2"/>
      </rPr>
      <t>.</t>
    </r>
  </si>
  <si>
    <r>
      <t xml:space="preserve">-"C23" უჯრაში აირჩიეთ სტარტაპის </t>
    </r>
    <r>
      <rPr>
        <b/>
        <sz val="8"/>
        <color rgb="FF002060"/>
        <rFont val="Arial"/>
        <family val="2"/>
      </rPr>
      <t>ინდუსტრია;</t>
    </r>
  </si>
  <si>
    <r>
      <t xml:space="preserve">- On "C23" cell choose your Startups </t>
    </r>
    <r>
      <rPr>
        <b/>
        <sz val="8"/>
        <color rgb="FF002060"/>
        <rFont val="Arial"/>
        <family val="2"/>
      </rPr>
      <t>Industry</t>
    </r>
    <r>
      <rPr>
        <sz val="8"/>
        <color rgb="FF002060"/>
        <rFont val="Arial"/>
        <family val="2"/>
      </rPr>
      <t>.</t>
    </r>
  </si>
  <si>
    <t>C26</t>
  </si>
  <si>
    <t>C78</t>
  </si>
  <si>
    <r>
      <t xml:space="preserve">-გთხოვთ "C78" უჯრაში აირჩიეთ სტარტაპის </t>
    </r>
    <r>
      <rPr>
        <b/>
        <sz val="8"/>
        <color rgb="FF002060"/>
        <rFont val="Arial"/>
        <family val="2"/>
      </rPr>
      <t>ბიზნეს მოდელი</t>
    </r>
    <r>
      <rPr>
        <sz val="8"/>
        <color rgb="FF002060"/>
        <rFont val="Arial"/>
        <family val="2"/>
      </rPr>
      <t>;</t>
    </r>
  </si>
  <si>
    <r>
      <t xml:space="preserve">- On "C78" cell choose your </t>
    </r>
    <r>
      <rPr>
        <b/>
        <sz val="8"/>
        <color rgb="FF002060"/>
        <rFont val="Arial"/>
        <family val="2"/>
      </rPr>
      <t>Business Model</t>
    </r>
    <r>
      <rPr>
        <sz val="8"/>
        <color rgb="FF002060"/>
        <rFont val="Arial"/>
        <family val="2"/>
      </rPr>
      <t>.</t>
    </r>
  </si>
  <si>
    <t>C81</t>
  </si>
  <si>
    <r>
      <t xml:space="preserve">- მოცემულ სექციაში გთხოვთ შეავსოთ მხოლოდ "C78" უჯრაში მითითებული ბიზნეს მოდელის შესაბამისი </t>
    </r>
    <r>
      <rPr>
        <b/>
        <sz val="8"/>
        <color rgb="FF002060"/>
        <rFont val="Arial"/>
        <family val="2"/>
      </rPr>
      <t>მეტრიკები</t>
    </r>
    <r>
      <rPr>
        <sz val="8"/>
        <color rgb="FF002060"/>
        <rFont val="Arial"/>
        <family val="2"/>
      </rPr>
      <t xml:space="preserve">. (მაგალითად, თუ თქვენ "C78" უჯრაში მითითებული გაქვთ "SaaS"-ბიზნეს მოდელი, ავსებთ მხოლოდ "C93" ცხრილში მოთხოვნილ მეტრიკებს)
- იმ შემთხვევაში თუკი მეტრიკა თქვენი სტარტაპისათვის არარელევანტურია მიუთითეთ "N/A";
- თითოეული შევსებული მეტრიკის გასწვრივ, "E" სვეტში ეთითება მეტრიკის შესაბამისი სტატუსი: </t>
    </r>
    <r>
      <rPr>
        <b/>
        <sz val="8"/>
        <color rgb="FF002060"/>
        <rFont val="Arial"/>
        <family val="2"/>
      </rPr>
      <t>მთავარი - "North Star Metrics"</t>
    </r>
    <r>
      <rPr>
        <sz val="8"/>
        <color rgb="FF002060"/>
        <rFont val="Arial"/>
        <family val="2"/>
      </rPr>
      <t xml:space="preserve">, თუ </t>
    </r>
    <r>
      <rPr>
        <b/>
        <sz val="8"/>
        <color rgb="FF002060"/>
        <rFont val="Arial"/>
        <family val="2"/>
      </rPr>
      <t>მეორეხარისხოვანი</t>
    </r>
    <r>
      <rPr>
        <sz val="8"/>
        <color rgb="FF002060"/>
        <rFont val="Arial"/>
        <family val="2"/>
      </rPr>
      <t xml:space="preserve"> (მთავარის მონიშვნის შემთხვევაში უჯრა ავტომატურად შეფერადდება მწვანედ, ხოლო მეორე ხარისხოვანის მონიშვნის შემთხვევაში - ყვითლად);
-თუკი თქვენი სტარტაპისათვის მნიშვნელოვანი მეტრიკები არ იფარება აღნიშნული ცხრილით, გთხოვთ </t>
    </r>
    <r>
      <rPr>
        <b/>
        <sz val="8"/>
        <color rgb="FF002060"/>
        <rFont val="Arial"/>
        <family val="2"/>
      </rPr>
      <t>დამატებითი მეტრიკები"</t>
    </r>
    <r>
      <rPr>
        <sz val="8"/>
        <color rgb="FF002060"/>
        <rFont val="Arial"/>
        <family val="2"/>
      </rPr>
      <t xml:space="preserve">-ის ცხრილში (C141), ჩაამატოთ ყველა საჭირო მეტრიკა, რისი ჩვენებაც თქვენი ბიზნეს მოდელის მიხედვით რელევანტურად მიაგჩნიათ (აღნიშნულ ნაწილს </t>
    </r>
    <r>
      <rPr>
        <b/>
        <sz val="8"/>
        <color rgb="FF002060"/>
        <rFont val="Arial"/>
        <family val="2"/>
      </rPr>
      <t>განსაკუთრებით ყურადღება</t>
    </r>
    <r>
      <rPr>
        <sz val="8"/>
        <color rgb="FF002060"/>
        <rFont val="Arial"/>
        <family val="2"/>
      </rPr>
      <t xml:space="preserve"> მიაქციეთ სტარტაპებმა, რომელთა ბიზნეს მოდელიც - Hardware/Moonshot/Bio -ით იფარება, რადგან ასეთ შემთხვევაში სააგენტოსგან ბიზნეს მოდელის შესაბამისი სტანდარტული მეტრიკების მიწოდება არ ხდება). 
</t>
    </r>
    <r>
      <rPr>
        <b/>
        <sz val="8"/>
        <color rgb="FF002060"/>
        <rFont val="Arial"/>
        <family val="2"/>
      </rPr>
      <t>!</t>
    </r>
    <r>
      <rPr>
        <i/>
        <u/>
        <sz val="8"/>
        <color rgb="FF002060"/>
        <rFont val="Arial"/>
        <family val="2"/>
      </rPr>
      <t xml:space="preserve">გაითვალისწინეთ, მეტრიკები ივსება მხოლოდ იმ შემთხვევაში, თუკი სტარტაპს უკვე აქვს შემოსავლები დაგენერირებული.
</t>
    </r>
  </si>
  <si>
    <t>-Please fill the metrics below according to the chosen business model. Only metrics relevant to a specific business model are required. (For Example, If your business model corresponds to "SaaS", please refer to the SaaS table (C93) and fill the metrics accordingly);
-For each metric in the "E" column, please indicate whether the selected metric is primary for your startup - "North Star Metrics" or secondary (In the case of selecting the primary one, the cell will be colored in green automatically, and in the case of the secondary one - in yellow);
-If the metric is not relevant to your startup, indicate "N/A";
-If the important metrics for your startup are not covered by the mentioned table, please add all the needed metrics, that you consider is relevant based on your elected business model in the Additional Metrics Table (C141) (Startups whose business model is covered by Hardware/Moonshot/Bio pay special attention to the mentioned part, because the agency does not provide standard metrics corresponding to the business model).
!Metrics are filled only if the startup has already generated revenue.</t>
  </si>
  <si>
    <t>C23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</si>
</sst>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2" x14ac:knownFonts="1">
    <font>
      <sz val="11"/>
      <color theme="1"/>
      <name val="Calibri"/>
      <family val="2"/>
      <scheme val="minor"/>
    </font>
    <font>
      <sz val="11"/>
      <color theme="1"/>
      <name val="Calibri"/>
      <family val="2"/>
      <scheme val="minor"/>
    </font>
    <font>
      <u/>
      <sz val="11"/>
      <color theme="10"/>
      <name val="Calibri"/>
      <family val="2"/>
      <scheme val="minor"/>
    </font>
    <font>
      <sz val="8"/>
      <name val="Calibri"/>
      <family val="2"/>
      <scheme val="minor"/>
    </font>
    <font>
      <sz val="9"/>
      <color theme="0"/>
      <name val="Calibri"/>
      <family val="2"/>
      <scheme val="minor"/>
    </font>
    <font>
      <sz val="9"/>
      <color theme="1"/>
      <name val="Calibri"/>
      <family val="2"/>
      <scheme val="minor"/>
    </font>
    <font>
      <sz val="8"/>
      <color theme="1"/>
      <name val="Arial"/>
      <family val="2"/>
    </font>
    <font>
      <b/>
      <i/>
      <sz val="8"/>
      <color theme="1"/>
      <name val="Arial"/>
      <family val="2"/>
    </font>
    <font>
      <b/>
      <sz val="8"/>
      <color theme="0"/>
      <name val="Arial"/>
      <family val="2"/>
    </font>
    <font>
      <b/>
      <i/>
      <sz val="8"/>
      <color theme="0"/>
      <name val="Arial"/>
      <family val="2"/>
    </font>
    <font>
      <b/>
      <i/>
      <sz val="8"/>
      <color rgb="FF002060"/>
      <name val="Arial"/>
      <family val="2"/>
    </font>
    <font>
      <sz val="8"/>
      <color rgb="FF002060"/>
      <name val="Arial"/>
      <family val="2"/>
    </font>
    <font>
      <i/>
      <sz val="8"/>
      <color theme="1"/>
      <name val="Arial"/>
      <family val="2"/>
    </font>
    <font>
      <b/>
      <sz val="8"/>
      <color theme="1"/>
      <name val="Arial"/>
      <family val="2"/>
    </font>
    <font>
      <b/>
      <sz val="8"/>
      <name val="Arial"/>
      <family val="2"/>
    </font>
    <font>
      <b/>
      <sz val="8"/>
      <color rgb="FFC00000"/>
      <name val="Arial"/>
      <family val="2"/>
    </font>
    <font>
      <sz val="8"/>
      <name val="Arial"/>
      <family val="2"/>
    </font>
    <font>
      <b/>
      <sz val="8"/>
      <color rgb="FF002060"/>
      <name val="Arial"/>
      <family val="2"/>
    </font>
    <font>
      <b/>
      <i/>
      <sz val="8"/>
      <color rgb="FF002060"/>
      <name val="Arial"/>
      <family val="2"/>
      <charset val="204"/>
    </font>
    <font>
      <i/>
      <sz val="8"/>
      <color rgb="FFFF0000"/>
      <name val="Arial"/>
      <family val="2"/>
    </font>
    <font>
      <b/>
      <i/>
      <sz val="15"/>
      <color theme="0"/>
      <name val="Arial"/>
      <family val="2"/>
    </font>
    <font>
      <i/>
      <u/>
      <sz val="8"/>
      <color rgb="FF002060"/>
      <name val="Arial"/>
      <family val="2"/>
    </font>
  </fonts>
  <fills count="9">
    <fill>
      <patternFill patternType="none"/>
    </fill>
    <fill>
      <patternFill patternType="gray125"/>
    </fill>
    <fill>
      <patternFill patternType="solid">
        <fgColor rgb="FF00206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s>
  <borders count="64">
    <border>
      <left/>
      <right/>
      <top/>
      <bottom/>
      <diagonal/>
    </border>
    <border>
      <left/>
      <right/>
      <top/>
      <bottom style="thin">
        <color indexed="64"/>
      </bottom>
      <diagonal/>
    </border>
    <border>
      <left/>
      <right/>
      <top style="thin">
        <color theme="0"/>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medium">
        <color indexed="64"/>
      </left>
      <right style="medium">
        <color indexed="64"/>
      </right>
      <top style="medium">
        <color indexed="64"/>
      </top>
      <bottom style="medium">
        <color indexed="64"/>
      </bottom>
      <diagonal/>
    </border>
    <border>
      <left style="thin">
        <color theme="0" tint="-0.24994659260841701"/>
      </left>
      <right style="thin">
        <color theme="0" tint="-0.24994659260841701"/>
      </right>
      <top style="thin">
        <color theme="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indexed="64"/>
      </bottom>
      <diagonal/>
    </border>
    <border>
      <left/>
      <right/>
      <top/>
      <bottom style="thin">
        <color rgb="FF002060"/>
      </bottom>
      <diagonal/>
    </border>
    <border>
      <left style="thin">
        <color theme="0" tint="-0.14993743705557422"/>
      </left>
      <right style="thin">
        <color indexed="64"/>
      </right>
      <top style="thin">
        <color theme="0" tint="-0.14993743705557422"/>
      </top>
      <bottom style="thin">
        <color theme="0" tint="-0.14993743705557422"/>
      </bottom>
      <diagonal/>
    </border>
    <border>
      <left style="thin">
        <color theme="0" tint="-0.24994659260841701"/>
      </left>
      <right style="thin">
        <color theme="0" tint="-0.14993743705557422"/>
      </right>
      <top style="thin">
        <color theme="0" tint="-0.14993743705557422"/>
      </top>
      <bottom style="thin">
        <color theme="0" tint="-0.14993743705557422"/>
      </bottom>
      <diagonal/>
    </border>
    <border>
      <left/>
      <right/>
      <top style="thin">
        <color theme="3"/>
      </top>
      <bottom/>
      <diagonal/>
    </border>
    <border>
      <left style="thin">
        <color indexed="64"/>
      </left>
      <right style="thin">
        <color indexed="64"/>
      </right>
      <top style="thin">
        <color indexed="64"/>
      </top>
      <bottom/>
      <diagonal/>
    </border>
    <border>
      <left style="thin">
        <color indexed="64"/>
      </left>
      <right style="thin">
        <color indexed="64"/>
      </right>
      <top/>
      <bottom style="thin">
        <color rgb="FF002060"/>
      </bottom>
      <diagonal/>
    </border>
    <border>
      <left style="thin">
        <color indexed="64"/>
      </left>
      <right style="thin">
        <color indexed="64"/>
      </right>
      <top style="thin">
        <color theme="0" tint="-0.14993743705557422"/>
      </top>
      <bottom style="thin">
        <color theme="0" tint="-0.14993743705557422"/>
      </bottom>
      <diagonal/>
    </border>
    <border>
      <left style="thin">
        <color indexed="64"/>
      </left>
      <right style="thin">
        <color indexed="64"/>
      </right>
      <top/>
      <bottom/>
      <diagonal/>
    </border>
    <border>
      <left/>
      <right style="thin">
        <color indexed="64"/>
      </right>
      <top style="thin">
        <color theme="0" tint="-0.14993743705557422"/>
      </top>
      <bottom style="thin">
        <color theme="0" tint="-0.14993743705557422"/>
      </bottom>
      <diagonal/>
    </border>
    <border>
      <left style="thin">
        <color theme="0" tint="-0.24994659260841701"/>
      </left>
      <right style="thin">
        <color theme="0" tint="-0.149937437055574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thin">
        <color indexed="64"/>
      </right>
      <top/>
      <bottom style="thin">
        <color theme="0" tint="-0.14993743705557422"/>
      </bottom>
      <diagonal/>
    </border>
    <border>
      <left style="thin">
        <color theme="0" tint="-0.24994659260841701"/>
      </left>
      <right style="thin">
        <color theme="0" tint="-0.14993743705557422"/>
      </right>
      <top style="thin">
        <color theme="0" tint="-0.14993743705557422"/>
      </top>
      <bottom style="thin">
        <color indexed="64"/>
      </bottom>
      <diagonal/>
    </border>
    <border>
      <left style="thin">
        <color theme="0" tint="-0.14993743705557422"/>
      </left>
      <right style="thin">
        <color theme="0" tint="-0.14993743705557422"/>
      </right>
      <top style="thin">
        <color theme="0" tint="-0.14993743705557422"/>
      </top>
      <bottom style="thin">
        <color indexed="64"/>
      </bottom>
      <diagonal/>
    </border>
    <border>
      <left style="thin">
        <color theme="0" tint="-0.14993743705557422"/>
      </left>
      <right style="thin">
        <color indexed="64"/>
      </right>
      <top style="thin">
        <color theme="0" tint="-0.14993743705557422"/>
      </top>
      <bottom style="thin">
        <color indexed="64"/>
      </bottom>
      <diagonal/>
    </border>
    <border>
      <left style="thin">
        <color theme="0" tint="-0.24994659260841701"/>
      </left>
      <right/>
      <top style="thin">
        <color theme="1"/>
      </top>
      <bottom style="thin">
        <color theme="0" tint="-0.24994659260841701"/>
      </bottom>
      <diagonal/>
    </border>
    <border>
      <left style="thin">
        <color theme="0" tint="-0.24994659260841701"/>
      </left>
      <right/>
      <top style="thin">
        <color theme="0" tint="-0.24994659260841701"/>
      </top>
      <bottom style="thin">
        <color indexed="64"/>
      </bottom>
      <diagonal/>
    </border>
    <border>
      <left style="thin">
        <color indexed="64"/>
      </left>
      <right style="thin">
        <color rgb="FF002060"/>
      </right>
      <top style="thin">
        <color indexed="64"/>
      </top>
      <bottom/>
      <diagonal/>
    </border>
    <border>
      <left style="thin">
        <color indexed="64"/>
      </left>
      <right style="thin">
        <color rgb="FF002060"/>
      </right>
      <top/>
      <bottom style="thin">
        <color rgb="FF002060"/>
      </bottom>
      <diagonal/>
    </border>
    <border>
      <left style="thin">
        <color indexed="64"/>
      </left>
      <right style="thin">
        <color rgb="FF002060"/>
      </right>
      <top style="thin">
        <color theme="0" tint="-0.14993743705557422"/>
      </top>
      <bottom style="thin">
        <color theme="0" tint="-0.14993743705557422"/>
      </bottom>
      <diagonal/>
    </border>
    <border>
      <left style="thin">
        <color indexed="64"/>
      </left>
      <right style="thin">
        <color rgb="FF002060"/>
      </right>
      <top/>
      <bottom/>
      <diagonal/>
    </border>
    <border>
      <left style="thin">
        <color rgb="FF002060"/>
      </left>
      <right style="thin">
        <color indexed="64"/>
      </right>
      <top style="thin">
        <color indexed="64"/>
      </top>
      <bottom/>
      <diagonal/>
    </border>
    <border>
      <left style="thin">
        <color rgb="FF002060"/>
      </left>
      <right style="thin">
        <color indexed="64"/>
      </right>
      <top/>
      <bottom style="thin">
        <color rgb="FF002060"/>
      </bottom>
      <diagonal/>
    </border>
    <border>
      <left style="thin">
        <color rgb="FF002060"/>
      </left>
      <right style="thin">
        <color indexed="64"/>
      </right>
      <top style="thin">
        <color theme="0" tint="-0.14993743705557422"/>
      </top>
      <bottom style="thin">
        <color theme="0" tint="-0.14993743705557422"/>
      </bottom>
      <diagonal/>
    </border>
    <border>
      <left style="thin">
        <color rgb="FF002060"/>
      </left>
      <right style="thin">
        <color indexed="64"/>
      </right>
      <top/>
      <bottom/>
      <diagonal/>
    </border>
    <border>
      <left style="thin">
        <color rgb="FF002060"/>
      </left>
      <right style="thin">
        <color rgb="FF002060"/>
      </right>
      <top style="thin">
        <color theme="0" tint="-0.14993743705557422"/>
      </top>
      <bottom style="thin">
        <color theme="0" tint="-0.14993743705557422"/>
      </bottom>
      <diagonal/>
    </border>
    <border>
      <left style="thin">
        <color rgb="FF002060"/>
      </left>
      <right style="thin">
        <color indexed="64"/>
      </right>
      <top style="thin">
        <color rgb="FF002060"/>
      </top>
      <bottom style="thin">
        <color rgb="FF002060"/>
      </bottom>
      <diagonal/>
    </border>
    <border>
      <left style="thin">
        <color indexed="64"/>
      </left>
      <right style="thin">
        <color indexed="64"/>
      </right>
      <top style="thin">
        <color rgb="FF002060"/>
      </top>
      <bottom style="thin">
        <color rgb="FF002060"/>
      </bottom>
      <diagonal/>
    </border>
    <border>
      <left style="thin">
        <color indexed="64"/>
      </left>
      <right style="thin">
        <color rgb="FF002060"/>
      </right>
      <top style="thin">
        <color rgb="FF002060"/>
      </top>
      <bottom style="thin">
        <color rgb="FF002060"/>
      </bottom>
      <diagonal/>
    </border>
    <border>
      <left/>
      <right/>
      <top style="thin">
        <color rgb="FF002060"/>
      </top>
      <bottom style="thin">
        <color rgb="FF002060"/>
      </bottom>
      <diagonal/>
    </border>
    <border>
      <left/>
      <right/>
      <top style="thin">
        <color rgb="FF002060"/>
      </top>
      <bottom/>
      <diagonal/>
    </border>
    <border>
      <left style="thin">
        <color rgb="FF002060"/>
      </left>
      <right style="thin">
        <color rgb="FF002060"/>
      </right>
      <top style="thin">
        <color rgb="FF002060"/>
      </top>
      <bottom style="thin">
        <color theme="0" tint="-0.14993743705557422"/>
      </bottom>
      <diagonal/>
    </border>
    <border>
      <left/>
      <right style="thin">
        <color indexed="64"/>
      </right>
      <top style="thin">
        <color rgb="FF002060"/>
      </top>
      <bottom style="thin">
        <color theme="0" tint="-0.14993743705557422"/>
      </bottom>
      <diagonal/>
    </border>
    <border>
      <left style="thin">
        <color indexed="64"/>
      </left>
      <right style="thin">
        <color rgb="FF002060"/>
      </right>
      <top style="thin">
        <color rgb="FF002060"/>
      </top>
      <bottom style="thin">
        <color theme="0" tint="-0.14993743705557422"/>
      </bottom>
      <diagonal/>
    </border>
    <border>
      <left style="thin">
        <color rgb="FF002060"/>
      </left>
      <right style="thin">
        <color rgb="FF002060"/>
      </right>
      <top style="thin">
        <color theme="0" tint="-0.14993743705557422"/>
      </top>
      <bottom style="thin">
        <color rgb="FF002060"/>
      </bottom>
      <diagonal/>
    </border>
    <border>
      <left/>
      <right style="thin">
        <color indexed="64"/>
      </right>
      <top style="thin">
        <color theme="0" tint="-0.14993743705557422"/>
      </top>
      <bottom style="thin">
        <color rgb="FF002060"/>
      </bottom>
      <diagonal/>
    </border>
    <border>
      <left style="thin">
        <color indexed="64"/>
      </left>
      <right style="thin">
        <color rgb="FF002060"/>
      </right>
      <top style="thin">
        <color theme="0" tint="-0.14993743705557422"/>
      </top>
      <bottom style="thin">
        <color rgb="FF002060"/>
      </bottom>
      <diagonal/>
    </border>
    <border>
      <left style="thin">
        <color indexed="64"/>
      </left>
      <right style="thin">
        <color rgb="FF002060"/>
      </right>
      <top style="thin">
        <color indexed="64"/>
      </top>
      <bottom style="thin">
        <color theme="0" tint="-0.14993743705557422"/>
      </bottom>
      <diagonal/>
    </border>
    <border>
      <left style="thin">
        <color indexed="64"/>
      </left>
      <right style="thin">
        <color rgb="FF002060"/>
      </right>
      <top style="thin">
        <color theme="0" tint="-0.14993743705557422"/>
      </top>
      <bottom style="thin">
        <color indexed="64"/>
      </bottom>
      <diagonal/>
    </border>
    <border>
      <left/>
      <right style="thin">
        <color rgb="FF002060"/>
      </right>
      <top style="thin">
        <color indexed="64"/>
      </top>
      <bottom style="thin">
        <color indexed="64"/>
      </bottom>
      <diagonal/>
    </border>
    <border>
      <left/>
      <right style="thin">
        <color rgb="FF002060"/>
      </right>
      <top style="thin">
        <color theme="0" tint="-0.14993743705557422"/>
      </top>
      <bottom style="thin">
        <color indexed="64"/>
      </bottom>
      <diagonal/>
    </border>
    <border>
      <left/>
      <right style="thin">
        <color rgb="FF002060"/>
      </right>
      <top style="thin">
        <color theme="0" tint="-0.14993743705557422"/>
      </top>
      <bottom style="thin">
        <color theme="0" tint="-0.14993743705557422"/>
      </bottom>
      <diagonal/>
    </border>
    <border>
      <left/>
      <right style="thin">
        <color theme="0" tint="-0.24994659260841701"/>
      </right>
      <top style="thin">
        <color indexed="64"/>
      </top>
      <bottom/>
      <diagonal/>
    </border>
    <border>
      <left/>
      <right style="thin">
        <color theme="0" tint="-0.24994659260841701"/>
      </right>
      <top/>
      <bottom/>
      <diagonal/>
    </border>
    <border>
      <left/>
      <right style="thin">
        <color theme="0" tint="-0.24994659260841701"/>
      </right>
      <top/>
      <bottom style="thin">
        <color rgb="FF002060"/>
      </bottom>
      <diagonal/>
    </border>
    <border>
      <left/>
      <right/>
      <top style="thin">
        <color rgb="FF002060"/>
      </top>
      <bottom style="thin">
        <color indexed="64"/>
      </bottom>
      <diagonal/>
    </border>
    <border>
      <left/>
      <right style="thin">
        <color rgb="FF002060"/>
      </right>
      <top style="thin">
        <color rgb="FF002060"/>
      </top>
      <bottom style="thin">
        <color indexed="64"/>
      </bottom>
      <diagonal/>
    </border>
    <border>
      <left style="thin">
        <color rgb="FF002060"/>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indexed="64"/>
      </left>
      <right style="thin">
        <color rgb="FF002060"/>
      </right>
      <top/>
      <bottom style="thin">
        <color indexed="64"/>
      </bottom>
      <diagonal/>
    </border>
    <border>
      <left style="thin">
        <color rgb="FF002060"/>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2060"/>
      </left>
      <right style="thin">
        <color rgb="FF002060"/>
      </right>
      <top style="thin">
        <color rgb="FF002060"/>
      </top>
      <bottom/>
      <diagonal/>
    </border>
    <border>
      <left style="thin">
        <color rgb="FF002060"/>
      </left>
      <right style="thin">
        <color rgb="FF002060"/>
      </right>
      <top/>
      <bottom style="thin">
        <color rgb="FF002060"/>
      </bottom>
      <diagonal/>
    </border>
  </borders>
  <cellStyleXfs count="4">
    <xf numFmtId="0" fontId="0" fillId="0" borderId="0"/>
    <xf numFmtId="43" fontId="1" fillId="0" borderId="0" applyFont="0" applyFill="0" applyBorder="0" applyAlignment="0" applyProtection="0"/>
    <xf numFmtId="0" fontId="2" fillId="0" borderId="0" applyNumberFormat="0" applyFill="0" applyBorder="0" applyAlignment="0" applyProtection="0"/>
    <xf numFmtId="9" fontId="1" fillId="0" borderId="0" applyFont="0" applyFill="0" applyBorder="0" applyAlignment="0" applyProtection="0"/>
  </cellStyleXfs>
  <cellXfs count="176">
    <xf numFmtId="0" fontId="0" fillId="0" borderId="0" xfId="0"/>
    <xf numFmtId="0" fontId="4" fillId="2" borderId="0" xfId="0" applyFont="1" applyFill="1" applyAlignment="1">
      <alignment horizontal="center"/>
    </xf>
    <xf numFmtId="0" fontId="5" fillId="0" borderId="0" xfId="0" applyFont="1"/>
    <xf numFmtId="0" fontId="5" fillId="0" borderId="0" xfId="0" applyFont="1" applyAlignment="1">
      <alignment horizontal="center"/>
    </xf>
    <xf numFmtId="0" fontId="6" fillId="0" borderId="0" xfId="0" applyFont="1"/>
    <xf numFmtId="0" fontId="7" fillId="0" borderId="0" xfId="0" applyFont="1" applyAlignment="1">
      <alignment vertical="center" wrapText="1"/>
    </xf>
    <xf numFmtId="0" fontId="7" fillId="0" borderId="0" xfId="0" applyFont="1" applyAlignment="1">
      <alignment horizontal="left" vertical="center"/>
    </xf>
    <xf numFmtId="0" fontId="8" fillId="2" borderId="0" xfId="0" applyFont="1" applyFill="1" applyAlignment="1">
      <alignment horizontal="center" vertical="center"/>
    </xf>
    <xf numFmtId="0" fontId="7" fillId="0" borderId="0" xfId="0" applyFont="1" applyAlignment="1">
      <alignment vertical="center"/>
    </xf>
    <xf numFmtId="0" fontId="7" fillId="0" borderId="0" xfId="0" applyFont="1" applyAlignment="1">
      <alignment horizontal="center" vertical="center" wrapText="1"/>
    </xf>
    <xf numFmtId="0" fontId="8" fillId="2" borderId="1" xfId="0" applyFont="1" applyFill="1" applyBorder="1" applyAlignment="1">
      <alignment vertical="center"/>
    </xf>
    <xf numFmtId="0" fontId="6" fillId="0" borderId="0" xfId="0" applyFont="1" applyAlignment="1">
      <alignment wrapText="1"/>
    </xf>
    <xf numFmtId="0" fontId="6" fillId="0" borderId="0" xfId="0" applyFont="1" applyAlignment="1">
      <alignment vertical="center"/>
    </xf>
    <xf numFmtId="0" fontId="13" fillId="0" borderId="0" xfId="0" applyFont="1" applyAlignment="1">
      <alignment horizontal="center" vertical="center"/>
    </xf>
    <xf numFmtId="0" fontId="8" fillId="0" borderId="0" xfId="0" applyFont="1" applyAlignment="1">
      <alignment horizontal="center" vertical="center"/>
    </xf>
    <xf numFmtId="0" fontId="14" fillId="0" borderId="2" xfId="0" applyFont="1" applyBorder="1" applyAlignment="1">
      <alignment horizontal="right" vertical="center"/>
    </xf>
    <xf numFmtId="0" fontId="14" fillId="0" borderId="0" xfId="0" applyFont="1" applyAlignment="1">
      <alignment horizontal="right" vertical="center"/>
    </xf>
    <xf numFmtId="0" fontId="6" fillId="0" borderId="0" xfId="0" applyFont="1" applyAlignment="1">
      <alignment horizontal="center" vertical="center"/>
    </xf>
    <xf numFmtId="0" fontId="13" fillId="0" borderId="0" xfId="0" applyFont="1" applyAlignment="1">
      <alignment wrapText="1"/>
    </xf>
    <xf numFmtId="43" fontId="13" fillId="0" borderId="0" xfId="1" applyFont="1" applyFill="1" applyBorder="1" applyAlignment="1">
      <alignment horizontal="center" vertical="center"/>
    </xf>
    <xf numFmtId="43" fontId="6" fillId="0" borderId="0" xfId="1" applyFont="1" applyFill="1" applyBorder="1" applyAlignment="1">
      <alignment horizontal="center" vertical="center"/>
    </xf>
    <xf numFmtId="0" fontId="6" fillId="0" borderId="0" xfId="0" applyFont="1" applyAlignment="1">
      <alignment horizontal="left" indent="1"/>
    </xf>
    <xf numFmtId="0" fontId="12" fillId="0" borderId="0" xfId="0" applyFont="1" applyAlignment="1">
      <alignment horizontal="left" indent="1"/>
    </xf>
    <xf numFmtId="0" fontId="6" fillId="0" borderId="0" xfId="0" applyFont="1" applyAlignment="1">
      <alignment vertical="top"/>
    </xf>
    <xf numFmtId="0" fontId="8" fillId="2" borderId="0" xfId="0" applyFont="1" applyFill="1" applyAlignment="1">
      <alignment vertical="center"/>
    </xf>
    <xf numFmtId="0" fontId="6" fillId="7" borderId="7" xfId="0" applyFont="1" applyFill="1" applyBorder="1" applyAlignment="1">
      <alignment vertical="center" wrapText="1"/>
    </xf>
    <xf numFmtId="0" fontId="6" fillId="0" borderId="0" xfId="0" applyFont="1" applyAlignment="1">
      <alignment vertical="center" wrapText="1"/>
    </xf>
    <xf numFmtId="0" fontId="9" fillId="0" borderId="0" xfId="0" applyFont="1" applyAlignment="1">
      <alignment vertical="center"/>
    </xf>
    <xf numFmtId="0" fontId="6" fillId="0" borderId="0" xfId="0" applyFont="1" applyAlignment="1">
      <alignment horizontal="left" wrapText="1" indent="1"/>
    </xf>
    <xf numFmtId="0" fontId="16" fillId="0" borderId="4" xfId="0" applyFont="1" applyBorder="1" applyAlignment="1">
      <alignment horizontal="left"/>
    </xf>
    <xf numFmtId="0" fontId="8" fillId="0" borderId="4" xfId="0" applyFont="1" applyBorder="1" applyAlignment="1">
      <alignment horizontal="center"/>
    </xf>
    <xf numFmtId="0" fontId="16" fillId="0" borderId="1" xfId="0" applyFont="1" applyBorder="1" applyAlignment="1">
      <alignment horizontal="left"/>
    </xf>
    <xf numFmtId="0" fontId="8" fillId="0" borderId="1" xfId="0" applyFont="1" applyBorder="1" applyAlignment="1">
      <alignment horizontal="center"/>
    </xf>
    <xf numFmtId="0" fontId="14" fillId="6" borderId="9" xfId="0" applyFont="1" applyFill="1" applyBorder="1" applyAlignment="1">
      <alignment horizontal="right" vertical="center"/>
    </xf>
    <xf numFmtId="0" fontId="14" fillId="0" borderId="9" xfId="0" applyFont="1" applyBorder="1" applyAlignment="1">
      <alignment horizontal="right" vertical="center"/>
    </xf>
    <xf numFmtId="0" fontId="14" fillId="6" borderId="8" xfId="0" applyFont="1" applyFill="1" applyBorder="1" applyAlignment="1">
      <alignment vertical="center"/>
    </xf>
    <xf numFmtId="0" fontId="14" fillId="0" borderId="8" xfId="0" applyFont="1" applyBorder="1" applyAlignment="1">
      <alignment vertical="center"/>
    </xf>
    <xf numFmtId="0" fontId="17" fillId="0" borderId="0" xfId="0" applyFont="1" applyAlignment="1">
      <alignment wrapText="1"/>
    </xf>
    <xf numFmtId="0" fontId="17" fillId="0" borderId="10" xfId="0" applyFont="1" applyBorder="1" applyAlignment="1">
      <alignment wrapText="1"/>
    </xf>
    <xf numFmtId="0" fontId="13" fillId="0" borderId="10" xfId="0" applyFont="1" applyBorder="1" applyAlignment="1">
      <alignment wrapText="1"/>
    </xf>
    <xf numFmtId="0" fontId="13" fillId="0" borderId="0" xfId="0" applyFont="1"/>
    <xf numFmtId="164" fontId="6" fillId="7" borderId="12" xfId="1" applyNumberFormat="1" applyFont="1" applyFill="1" applyBorder="1" applyAlignment="1">
      <alignment horizontal="center" vertical="center"/>
    </xf>
    <xf numFmtId="164" fontId="6" fillId="7" borderId="6" xfId="1" applyNumberFormat="1" applyFont="1" applyFill="1" applyBorder="1" applyAlignment="1">
      <alignment horizontal="center" vertical="center"/>
    </xf>
    <xf numFmtId="164" fontId="6" fillId="7" borderId="11" xfId="1" applyNumberFormat="1" applyFont="1" applyFill="1" applyBorder="1" applyAlignment="1">
      <alignment horizontal="center" vertical="center"/>
    </xf>
    <xf numFmtId="164" fontId="17" fillId="0" borderId="0" xfId="1" applyNumberFormat="1" applyFont="1" applyFill="1" applyBorder="1" applyAlignment="1">
      <alignment horizontal="center" vertical="center"/>
    </xf>
    <xf numFmtId="0" fontId="18" fillId="0" borderId="13" xfId="0" applyFont="1" applyBorder="1" applyAlignment="1">
      <alignment vertical="center"/>
    </xf>
    <xf numFmtId="9" fontId="17" fillId="0" borderId="0" xfId="3" applyFont="1" applyFill="1" applyBorder="1" applyAlignment="1">
      <alignment horizontal="center" vertical="center"/>
    </xf>
    <xf numFmtId="164" fontId="6" fillId="0" borderId="0" xfId="1" applyNumberFormat="1" applyFont="1" applyFill="1" applyBorder="1" applyAlignment="1">
      <alignment horizontal="center" vertical="center"/>
    </xf>
    <xf numFmtId="0" fontId="7" fillId="5" borderId="0" xfId="0" applyFont="1" applyFill="1" applyAlignment="1">
      <alignment horizontal="center" vertical="center"/>
    </xf>
    <xf numFmtId="0" fontId="8" fillId="2" borderId="1" xfId="0" applyFont="1" applyFill="1" applyBorder="1" applyAlignment="1">
      <alignment horizontal="center" vertical="center"/>
    </xf>
    <xf numFmtId="0" fontId="6" fillId="0" borderId="14" xfId="0" applyFont="1" applyBorder="1" applyAlignment="1">
      <alignment horizontal="center" vertical="center"/>
    </xf>
    <xf numFmtId="43" fontId="17" fillId="0" borderId="15" xfId="1" applyFont="1" applyBorder="1" applyAlignment="1">
      <alignment horizontal="center" vertical="center"/>
    </xf>
    <xf numFmtId="164" fontId="6" fillId="0" borderId="16" xfId="1" applyNumberFormat="1" applyFont="1" applyBorder="1" applyAlignment="1">
      <alignment horizontal="center" vertical="center"/>
    </xf>
    <xf numFmtId="164" fontId="6" fillId="7" borderId="16" xfId="1" applyNumberFormat="1" applyFont="1" applyFill="1" applyBorder="1" applyAlignment="1">
      <alignment horizontal="center" vertical="center"/>
    </xf>
    <xf numFmtId="0" fontId="6" fillId="0" borderId="17" xfId="0" applyFont="1" applyBorder="1" applyAlignment="1">
      <alignment horizontal="center" vertical="center"/>
    </xf>
    <xf numFmtId="164" fontId="17" fillId="0" borderId="15" xfId="1" applyNumberFormat="1" applyFont="1" applyBorder="1" applyAlignment="1">
      <alignment horizontal="center" vertical="center"/>
    </xf>
    <xf numFmtId="164" fontId="17" fillId="0" borderId="17" xfId="1" applyNumberFormat="1" applyFont="1" applyBorder="1" applyAlignment="1">
      <alignment horizontal="center" vertical="center"/>
    </xf>
    <xf numFmtId="43" fontId="6" fillId="0" borderId="17" xfId="1" applyFont="1" applyFill="1" applyBorder="1" applyAlignment="1">
      <alignment horizontal="center" vertical="center"/>
    </xf>
    <xf numFmtId="43" fontId="13" fillId="0" borderId="17" xfId="1" applyFont="1" applyFill="1" applyBorder="1" applyAlignment="1">
      <alignment horizontal="center" vertical="center"/>
    </xf>
    <xf numFmtId="164" fontId="6" fillId="0" borderId="17" xfId="1" applyNumberFormat="1" applyFont="1" applyFill="1" applyBorder="1" applyAlignment="1">
      <alignment horizontal="center" vertical="center"/>
    </xf>
    <xf numFmtId="164" fontId="6" fillId="7" borderId="18" xfId="1" applyNumberFormat="1" applyFont="1" applyFill="1" applyBorder="1" applyAlignment="1">
      <alignment horizontal="center" vertical="center"/>
    </xf>
    <xf numFmtId="164" fontId="6" fillId="7" borderId="19" xfId="1" applyNumberFormat="1" applyFont="1" applyFill="1" applyBorder="1" applyAlignment="1">
      <alignment horizontal="center" vertical="center"/>
    </xf>
    <xf numFmtId="164" fontId="6" fillId="7" borderId="20" xfId="1" applyNumberFormat="1" applyFont="1" applyFill="1" applyBorder="1" applyAlignment="1">
      <alignment horizontal="center" vertical="center"/>
    </xf>
    <xf numFmtId="164" fontId="6" fillId="7" borderId="21" xfId="1" applyNumberFormat="1" applyFont="1" applyFill="1" applyBorder="1" applyAlignment="1">
      <alignment horizontal="center" vertical="center"/>
    </xf>
    <xf numFmtId="0" fontId="7" fillId="3" borderId="5" xfId="0" applyFont="1" applyFill="1" applyBorder="1"/>
    <xf numFmtId="0" fontId="14" fillId="0" borderId="1" xfId="0" applyFont="1" applyBorder="1" applyAlignment="1">
      <alignment horizontal="right" vertical="center"/>
    </xf>
    <xf numFmtId="0" fontId="6" fillId="0" borderId="1" xfId="0" applyFont="1" applyBorder="1"/>
    <xf numFmtId="164" fontId="6" fillId="7" borderId="22" xfId="1" applyNumberFormat="1" applyFont="1" applyFill="1" applyBorder="1" applyAlignment="1">
      <alignment horizontal="center" vertical="center"/>
    </xf>
    <xf numFmtId="164" fontId="6" fillId="7" borderId="23" xfId="1" applyNumberFormat="1" applyFont="1" applyFill="1" applyBorder="1" applyAlignment="1">
      <alignment horizontal="center" vertical="center"/>
    </xf>
    <xf numFmtId="164" fontId="6" fillId="7" borderId="24" xfId="1" applyNumberFormat="1" applyFont="1" applyFill="1" applyBorder="1" applyAlignment="1">
      <alignment horizontal="center" vertical="center"/>
    </xf>
    <xf numFmtId="0" fontId="7" fillId="0" borderId="0" xfId="0" applyFont="1" applyAlignment="1">
      <alignment horizontal="center" vertical="center"/>
    </xf>
    <xf numFmtId="0" fontId="9" fillId="2" borderId="3" xfId="0" applyFont="1" applyFill="1" applyBorder="1" applyAlignment="1">
      <alignment horizontal="center" vertical="center"/>
    </xf>
    <xf numFmtId="0" fontId="6" fillId="0" borderId="0" xfId="0" applyFont="1" applyAlignment="1">
      <alignment horizontal="center" vertical="center" wrapText="1"/>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17" fillId="0" borderId="10" xfId="0" applyFont="1" applyBorder="1" applyAlignment="1">
      <alignment horizontal="center" vertical="center" wrapText="1"/>
    </xf>
    <xf numFmtId="0" fontId="18" fillId="0" borderId="0" xfId="0" applyFont="1" applyAlignment="1">
      <alignment horizontal="center" vertical="center"/>
    </xf>
    <xf numFmtId="0" fontId="13" fillId="0" borderId="0" xfId="0" applyFont="1" applyAlignment="1">
      <alignment horizontal="center" vertical="center" wrapText="1"/>
    </xf>
    <xf numFmtId="0" fontId="17" fillId="0" borderId="0" xfId="0" applyFont="1" applyAlignment="1">
      <alignment horizontal="center" vertical="center" wrapText="1"/>
    </xf>
    <xf numFmtId="0" fontId="7" fillId="3" borderId="5" xfId="0" applyFont="1" applyFill="1" applyBorder="1" applyAlignment="1">
      <alignment horizontal="center" vertical="center"/>
    </xf>
    <xf numFmtId="0" fontId="6" fillId="0" borderId="1" xfId="0" applyFont="1" applyBorder="1" applyAlignment="1">
      <alignment horizontal="center" vertical="center"/>
    </xf>
    <xf numFmtId="9" fontId="17" fillId="0" borderId="17" xfId="3" applyFont="1" applyBorder="1" applyAlignment="1">
      <alignment horizontal="center" vertical="center"/>
    </xf>
    <xf numFmtId="0" fontId="20" fillId="2" borderId="0" xfId="0" applyFont="1" applyFill="1" applyAlignment="1">
      <alignment vertical="center"/>
    </xf>
    <xf numFmtId="0" fontId="14" fillId="0" borderId="25" xfId="0" applyFont="1" applyBorder="1" applyAlignment="1">
      <alignment vertical="center"/>
    </xf>
    <xf numFmtId="0" fontId="14" fillId="0" borderId="26" xfId="0" applyFont="1" applyBorder="1" applyAlignment="1">
      <alignment horizontal="right" vertical="center"/>
    </xf>
    <xf numFmtId="0" fontId="14" fillId="0" borderId="0" xfId="0" applyFont="1" applyAlignment="1">
      <alignment vertical="center"/>
    </xf>
    <xf numFmtId="43" fontId="17" fillId="0" borderId="0" xfId="1" applyFont="1" applyFill="1" applyBorder="1" applyAlignment="1">
      <alignment horizontal="center" vertical="center"/>
    </xf>
    <xf numFmtId="0" fontId="6" fillId="0" borderId="27" xfId="0" applyFont="1" applyBorder="1" applyAlignment="1">
      <alignment horizontal="center" vertical="center"/>
    </xf>
    <xf numFmtId="43" fontId="17" fillId="0" borderId="28" xfId="1" applyFont="1" applyBorder="1" applyAlignment="1">
      <alignment horizontal="center" vertical="center"/>
    </xf>
    <xf numFmtId="164" fontId="6" fillId="0" borderId="29" xfId="1" applyNumberFormat="1" applyFont="1" applyBorder="1" applyAlignment="1">
      <alignment horizontal="center" vertical="center"/>
    </xf>
    <xf numFmtId="164" fontId="6" fillId="7" borderId="29" xfId="1" applyNumberFormat="1" applyFont="1" applyFill="1" applyBorder="1" applyAlignment="1">
      <alignment horizontal="center" vertical="center"/>
    </xf>
    <xf numFmtId="0" fontId="6" fillId="0" borderId="30" xfId="0" applyFont="1" applyBorder="1" applyAlignment="1">
      <alignment horizontal="center" vertical="center"/>
    </xf>
    <xf numFmtId="164" fontId="17" fillId="0" borderId="28" xfId="1" applyNumberFormat="1" applyFont="1" applyBorder="1" applyAlignment="1">
      <alignment horizontal="center" vertical="center"/>
    </xf>
    <xf numFmtId="9" fontId="17" fillId="0" borderId="30" xfId="3" applyFont="1" applyBorder="1" applyAlignment="1">
      <alignment horizontal="center" vertical="center"/>
    </xf>
    <xf numFmtId="43" fontId="6" fillId="0" borderId="30" xfId="1" applyFont="1" applyFill="1" applyBorder="1" applyAlignment="1">
      <alignment horizontal="center" vertical="center"/>
    </xf>
    <xf numFmtId="43" fontId="13" fillId="0" borderId="30" xfId="1" applyFont="1" applyFill="1" applyBorder="1" applyAlignment="1">
      <alignment horizontal="center" vertical="center"/>
    </xf>
    <xf numFmtId="164" fontId="6" fillId="0" borderId="30" xfId="1" applyNumberFormat="1" applyFont="1" applyFill="1" applyBorder="1" applyAlignment="1">
      <alignment horizontal="center" vertical="center"/>
    </xf>
    <xf numFmtId="164" fontId="17" fillId="0" borderId="30" xfId="1" applyNumberFormat="1" applyFont="1" applyBorder="1" applyAlignment="1">
      <alignment horizontal="center" vertical="center"/>
    </xf>
    <xf numFmtId="0" fontId="6" fillId="0" borderId="31" xfId="0" applyFont="1" applyBorder="1" applyAlignment="1">
      <alignment horizontal="center" vertical="center"/>
    </xf>
    <xf numFmtId="43" fontId="17" fillId="0" borderId="32" xfId="1" applyFont="1" applyBorder="1" applyAlignment="1">
      <alignment horizontal="center" vertical="center"/>
    </xf>
    <xf numFmtId="164" fontId="6" fillId="0" borderId="33" xfId="1" applyNumberFormat="1" applyFont="1" applyBorder="1" applyAlignment="1">
      <alignment horizontal="center" vertical="center"/>
    </xf>
    <xf numFmtId="164" fontId="6" fillId="7" borderId="33" xfId="1" applyNumberFormat="1" applyFont="1" applyFill="1" applyBorder="1" applyAlignment="1">
      <alignment horizontal="center" vertical="center"/>
    </xf>
    <xf numFmtId="0" fontId="6" fillId="0" borderId="34" xfId="0" applyFont="1" applyBorder="1" applyAlignment="1">
      <alignment horizontal="center" vertical="center"/>
    </xf>
    <xf numFmtId="164" fontId="17" fillId="0" borderId="32" xfId="1" applyNumberFormat="1" applyFont="1" applyBorder="1" applyAlignment="1">
      <alignment horizontal="center" vertical="center"/>
    </xf>
    <xf numFmtId="9" fontId="17" fillId="0" borderId="34" xfId="3" applyFont="1" applyBorder="1" applyAlignment="1">
      <alignment horizontal="center" vertical="center"/>
    </xf>
    <xf numFmtId="43" fontId="6" fillId="0" borderId="34" xfId="1" applyFont="1" applyFill="1" applyBorder="1" applyAlignment="1">
      <alignment horizontal="center" vertical="center"/>
    </xf>
    <xf numFmtId="43" fontId="13" fillId="0" borderId="34" xfId="1" applyFont="1" applyFill="1" applyBorder="1" applyAlignment="1">
      <alignment horizontal="center" vertical="center"/>
    </xf>
    <xf numFmtId="164" fontId="6" fillId="0" borderId="34" xfId="1" applyNumberFormat="1" applyFont="1" applyFill="1" applyBorder="1" applyAlignment="1">
      <alignment horizontal="center" vertical="center"/>
    </xf>
    <xf numFmtId="164" fontId="17" fillId="0" borderId="34" xfId="1" applyNumberFormat="1" applyFont="1" applyBorder="1" applyAlignment="1">
      <alignment horizontal="center" vertical="center"/>
    </xf>
    <xf numFmtId="164" fontId="6" fillId="7" borderId="35" xfId="1" applyNumberFormat="1" applyFont="1" applyFill="1" applyBorder="1" applyAlignment="1">
      <alignment horizontal="center" vertical="center"/>
    </xf>
    <xf numFmtId="0" fontId="8" fillId="2" borderId="0" xfId="0" applyFont="1" applyFill="1" applyAlignment="1">
      <alignment horizontal="center"/>
    </xf>
    <xf numFmtId="0" fontId="8" fillId="0" borderId="0" xfId="0" applyFont="1" applyAlignment="1">
      <alignment horizontal="center"/>
    </xf>
    <xf numFmtId="0" fontId="8" fillId="2" borderId="0" xfId="0" applyFont="1" applyFill="1" applyAlignment="1">
      <alignment horizontal="left" vertical="center"/>
    </xf>
    <xf numFmtId="0" fontId="15" fillId="2" borderId="0" xfId="0" applyFont="1" applyFill="1" applyAlignment="1">
      <alignment horizontal="center"/>
    </xf>
    <xf numFmtId="0" fontId="8" fillId="0" borderId="0" xfId="0" applyFont="1" applyAlignment="1">
      <alignment horizontal="left" vertical="center"/>
    </xf>
    <xf numFmtId="0" fontId="15" fillId="0" borderId="0" xfId="0" applyFont="1" applyAlignment="1">
      <alignment horizontal="center"/>
    </xf>
    <xf numFmtId="9" fontId="17" fillId="0" borderId="36" xfId="3" applyFont="1" applyBorder="1" applyAlignment="1">
      <alignment horizontal="center" vertical="center"/>
    </xf>
    <xf numFmtId="9" fontId="17" fillId="0" borderId="37" xfId="3" applyFont="1" applyBorder="1" applyAlignment="1">
      <alignment horizontal="center" vertical="center"/>
    </xf>
    <xf numFmtId="9" fontId="17" fillId="0" borderId="38" xfId="3" applyFont="1" applyBorder="1" applyAlignment="1">
      <alignment horizontal="center" vertical="center"/>
    </xf>
    <xf numFmtId="0" fontId="18" fillId="0" borderId="39" xfId="0" applyFont="1" applyBorder="1" applyAlignment="1">
      <alignment vertical="center"/>
    </xf>
    <xf numFmtId="0" fontId="18" fillId="0" borderId="39" xfId="0" applyFont="1" applyBorder="1" applyAlignment="1">
      <alignment horizontal="center" vertical="center"/>
    </xf>
    <xf numFmtId="0" fontId="13" fillId="0" borderId="39" xfId="0" applyFont="1" applyBorder="1" applyAlignment="1">
      <alignment wrapText="1"/>
    </xf>
    <xf numFmtId="0" fontId="6" fillId="0" borderId="40" xfId="0" applyFont="1" applyBorder="1"/>
    <xf numFmtId="0" fontId="6" fillId="0" borderId="40" xfId="0" applyFont="1" applyBorder="1" applyAlignment="1">
      <alignment horizontal="center" vertical="center"/>
    </xf>
    <xf numFmtId="0" fontId="6" fillId="0" borderId="40" xfId="0" applyFont="1" applyBorder="1" applyAlignment="1">
      <alignment wrapText="1"/>
    </xf>
    <xf numFmtId="164" fontId="6" fillId="7" borderId="41" xfId="1" applyNumberFormat="1" applyFont="1" applyFill="1" applyBorder="1" applyAlignment="1">
      <alignment horizontal="center" vertical="center"/>
    </xf>
    <xf numFmtId="164" fontId="6" fillId="7" borderId="42" xfId="1" applyNumberFormat="1" applyFont="1" applyFill="1" applyBorder="1" applyAlignment="1">
      <alignment horizontal="center" vertical="center"/>
    </xf>
    <xf numFmtId="164" fontId="6" fillId="7" borderId="43" xfId="1" applyNumberFormat="1" applyFont="1" applyFill="1" applyBorder="1" applyAlignment="1">
      <alignment horizontal="center" vertical="center"/>
    </xf>
    <xf numFmtId="0" fontId="6" fillId="0" borderId="10" xfId="0" applyFont="1" applyBorder="1"/>
    <xf numFmtId="0" fontId="6" fillId="0" borderId="10" xfId="0" applyFont="1" applyBorder="1" applyAlignment="1">
      <alignment horizontal="center" vertical="center"/>
    </xf>
    <xf numFmtId="0" fontId="6" fillId="0" borderId="10" xfId="0" applyFont="1" applyBorder="1" applyAlignment="1">
      <alignment wrapText="1"/>
    </xf>
    <xf numFmtId="164" fontId="6" fillId="7" borderId="44" xfId="1" applyNumberFormat="1" applyFont="1" applyFill="1" applyBorder="1" applyAlignment="1">
      <alignment horizontal="center" vertical="center"/>
    </xf>
    <xf numFmtId="164" fontId="6" fillId="7" borderId="45" xfId="1" applyNumberFormat="1" applyFont="1" applyFill="1" applyBorder="1" applyAlignment="1">
      <alignment horizontal="center" vertical="center"/>
    </xf>
    <xf numFmtId="164" fontId="6" fillId="7" borderId="46" xfId="1" applyNumberFormat="1" applyFont="1" applyFill="1" applyBorder="1" applyAlignment="1">
      <alignment horizontal="center" vertical="center"/>
    </xf>
    <xf numFmtId="0" fontId="7" fillId="0" borderId="0" xfId="0" applyFont="1"/>
    <xf numFmtId="164" fontId="6" fillId="7" borderId="47" xfId="1" applyNumberFormat="1" applyFont="1" applyFill="1" applyBorder="1" applyAlignment="1">
      <alignment horizontal="center" vertical="center"/>
    </xf>
    <xf numFmtId="164" fontId="6" fillId="7" borderId="48" xfId="1" applyNumberFormat="1" applyFont="1" applyFill="1" applyBorder="1" applyAlignment="1">
      <alignment horizontal="center" vertical="center"/>
    </xf>
    <xf numFmtId="0" fontId="7" fillId="3" borderId="49" xfId="0" applyFont="1" applyFill="1" applyBorder="1"/>
    <xf numFmtId="164" fontId="6" fillId="7" borderId="50" xfId="1" applyNumberFormat="1" applyFont="1" applyFill="1" applyBorder="1" applyAlignment="1">
      <alignment horizontal="center" vertical="center"/>
    </xf>
    <xf numFmtId="164" fontId="6" fillId="7" borderId="51" xfId="1" applyNumberFormat="1" applyFont="1" applyFill="1" applyBorder="1" applyAlignment="1">
      <alignment horizontal="center" vertical="center"/>
    </xf>
    <xf numFmtId="0" fontId="6" fillId="0" borderId="52" xfId="0" applyFont="1" applyBorder="1" applyAlignment="1">
      <alignment wrapText="1"/>
    </xf>
    <xf numFmtId="0" fontId="6" fillId="0" borderId="53" xfId="0" applyFont="1" applyBorder="1" applyAlignment="1">
      <alignment wrapText="1"/>
    </xf>
    <xf numFmtId="0" fontId="6" fillId="0" borderId="54" xfId="0" applyFont="1" applyBorder="1" applyAlignment="1">
      <alignment wrapText="1"/>
    </xf>
    <xf numFmtId="0" fontId="6" fillId="7" borderId="10" xfId="0" applyFont="1" applyFill="1" applyBorder="1" applyAlignment="1">
      <alignment vertical="top"/>
    </xf>
    <xf numFmtId="0" fontId="6" fillId="7" borderId="10" xfId="0" applyFont="1" applyFill="1" applyBorder="1" applyAlignment="1">
      <alignment horizontal="center" vertical="center"/>
    </xf>
    <xf numFmtId="0" fontId="6" fillId="7" borderId="0" xfId="0" applyFont="1" applyFill="1" applyAlignment="1">
      <alignment vertical="top"/>
    </xf>
    <xf numFmtId="0" fontId="6" fillId="7" borderId="0" xfId="0" applyFont="1" applyFill="1" applyAlignment="1">
      <alignment horizontal="center" vertical="center"/>
    </xf>
    <xf numFmtId="0" fontId="7" fillId="8" borderId="5" xfId="0" applyFont="1" applyFill="1" applyBorder="1"/>
    <xf numFmtId="0" fontId="7" fillId="8" borderId="55" xfId="0" applyFont="1" applyFill="1" applyBorder="1" applyAlignment="1">
      <alignment horizontal="center" vertical="center"/>
    </xf>
    <xf numFmtId="0" fontId="7" fillId="8" borderId="55" xfId="0" applyFont="1" applyFill="1" applyBorder="1"/>
    <xf numFmtId="0" fontId="7" fillId="8" borderId="56" xfId="0" applyFont="1" applyFill="1" applyBorder="1"/>
    <xf numFmtId="0" fontId="11" fillId="0" borderId="0" xfId="0" applyFont="1" applyAlignment="1">
      <alignment horizontal="left" vertical="top" wrapText="1"/>
    </xf>
    <xf numFmtId="0" fontId="6" fillId="0" borderId="0" xfId="0" applyFont="1" applyAlignment="1">
      <alignment horizontal="left"/>
    </xf>
    <xf numFmtId="0" fontId="11" fillId="4" borderId="39" xfId="0" applyFont="1" applyFill="1" applyBorder="1" applyAlignment="1">
      <alignment horizontal="left" vertical="top" wrapText="1"/>
    </xf>
    <xf numFmtId="0" fontId="11" fillId="4" borderId="58" xfId="0" applyFont="1" applyFill="1" applyBorder="1" applyAlignment="1">
      <alignment horizontal="left" vertical="top" wrapText="1"/>
    </xf>
    <xf numFmtId="0" fontId="9" fillId="2" borderId="3" xfId="0" applyFont="1" applyFill="1" applyBorder="1" applyAlignment="1">
      <alignment horizontal="center"/>
    </xf>
    <xf numFmtId="0" fontId="11" fillId="4" borderId="57" xfId="0" quotePrefix="1" applyFont="1" applyFill="1" applyBorder="1" applyAlignment="1">
      <alignment horizontal="left" vertical="top" wrapText="1"/>
    </xf>
    <xf numFmtId="0" fontId="9" fillId="2" borderId="10" xfId="0" applyFont="1" applyFill="1" applyBorder="1" applyAlignment="1">
      <alignment horizontal="center" vertical="center"/>
    </xf>
    <xf numFmtId="0" fontId="19" fillId="5" borderId="0" xfId="0" applyFont="1" applyFill="1" applyAlignment="1">
      <alignment horizontal="left" vertical="center"/>
    </xf>
    <xf numFmtId="0" fontId="11" fillId="4" borderId="57" xfId="0" quotePrefix="1" applyFont="1" applyFill="1" applyBorder="1" applyAlignment="1">
      <alignment horizontal="left" vertical="top" wrapText="1"/>
    </xf>
    <xf numFmtId="0" fontId="11" fillId="4" borderId="39" xfId="0" applyFont="1" applyFill="1" applyBorder="1" applyAlignment="1">
      <alignment horizontal="left" vertical="top" wrapText="1"/>
    </xf>
    <xf numFmtId="0" fontId="11" fillId="4" borderId="58" xfId="0" applyFont="1" applyFill="1" applyBorder="1" applyAlignment="1">
      <alignment horizontal="left" vertical="top" wrapText="1"/>
    </xf>
    <xf numFmtId="0" fontId="11" fillId="4" borderId="39" xfId="0" quotePrefix="1" applyFont="1" applyFill="1" applyBorder="1" applyAlignment="1">
      <alignment horizontal="left" vertical="top" wrapText="1"/>
    </xf>
    <xf numFmtId="0" fontId="10" fillId="4" borderId="27" xfId="0" applyFont="1" applyFill="1" applyBorder="1" applyAlignment="1">
      <alignment horizontal="center" vertical="center"/>
    </xf>
    <xf numFmtId="0" fontId="10" fillId="4" borderId="59" xfId="0" applyFont="1" applyFill="1" applyBorder="1" applyAlignment="1">
      <alignment horizontal="center" vertical="center"/>
    </xf>
    <xf numFmtId="0" fontId="10" fillId="4" borderId="30" xfId="0" applyFont="1" applyFill="1" applyBorder="1" applyAlignment="1">
      <alignment horizontal="center" vertical="center"/>
    </xf>
    <xf numFmtId="0" fontId="10" fillId="4" borderId="62" xfId="0" applyFont="1" applyFill="1" applyBorder="1" applyAlignment="1">
      <alignment horizontal="center" vertical="center"/>
    </xf>
    <xf numFmtId="0" fontId="10" fillId="4" borderId="63" xfId="0" applyFont="1" applyFill="1" applyBorder="1" applyAlignment="1">
      <alignment horizontal="center" vertical="center"/>
    </xf>
    <xf numFmtId="0" fontId="11" fillId="4" borderId="58" xfId="0" quotePrefix="1" applyFont="1" applyFill="1" applyBorder="1" applyAlignment="1">
      <alignment horizontal="left" vertical="top" wrapText="1"/>
    </xf>
    <xf numFmtId="0" fontId="2" fillId="4" borderId="31" xfId="2" applyFill="1" applyBorder="1" applyAlignment="1">
      <alignment horizontal="center" vertical="center"/>
    </xf>
    <xf numFmtId="0" fontId="2" fillId="4" borderId="60" xfId="2" applyFill="1" applyBorder="1" applyAlignment="1">
      <alignment horizontal="center" vertical="center"/>
    </xf>
    <xf numFmtId="0" fontId="2" fillId="4" borderId="14" xfId="2" applyFill="1" applyBorder="1" applyAlignment="1">
      <alignment horizontal="center" vertical="center"/>
    </xf>
    <xf numFmtId="0" fontId="2" fillId="4" borderId="61" xfId="2" applyFill="1" applyBorder="1" applyAlignment="1">
      <alignment horizontal="center" vertical="center"/>
    </xf>
    <xf numFmtId="0" fontId="2" fillId="4" borderId="17" xfId="2" applyFill="1" applyBorder="1" applyAlignment="1">
      <alignment horizontal="center" vertical="center"/>
    </xf>
    <xf numFmtId="0" fontId="2" fillId="4" borderId="62" xfId="2" applyFill="1" applyBorder="1" applyAlignment="1">
      <alignment horizontal="center" vertical="center"/>
    </xf>
    <xf numFmtId="0" fontId="2" fillId="4" borderId="63" xfId="2" applyFill="1" applyBorder="1" applyAlignment="1">
      <alignment horizontal="center" vertical="center"/>
    </xf>
  </cellXfs>
  <cellStyles count="4">
    <cellStyle name="Comma" xfId="1" builtinId="3"/>
    <cellStyle name="Hyperlink" xfId="2" builtinId="8"/>
    <cellStyle name="Normal" xfId="0" builtinId="0"/>
    <cellStyle name="Percent" xfId="3" builtinId="5"/>
  </cellStyles>
  <dxfs count="18">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51"/>
  <sheetViews>
    <sheetView showGridLines="0" tabSelected="1" zoomScale="80" zoomScaleNormal="80" workbookViewId="0">
      <selection activeCell="G8" sqref="G8:G9"/>
    </sheetView>
  </sheetViews>
  <sheetFormatPr defaultColWidth="9" defaultRowHeight="10.15" outlineLevelRow="2" x14ac:dyDescent="0.3"/>
  <cols>
    <col min="1" max="1" width="4.3984375" style="4" customWidth="1"/>
    <col min="2" max="2" width="6.59765625" style="17" customWidth="1"/>
    <col min="3" max="3" width="141.73046875" style="4" customWidth="1"/>
    <col min="4" max="4" width="31.86328125" style="17" customWidth="1"/>
    <col min="5" max="5" width="34.1328125" style="4" customWidth="1"/>
    <col min="6" max="6" width="9.86328125" style="4" bestFit="1" customWidth="1"/>
    <col min="7" max="7" width="12.265625" style="4" bestFit="1" customWidth="1"/>
    <col min="8" max="36" width="9.265625" style="4" customWidth="1"/>
    <col min="37" max="16384" width="9" style="4"/>
  </cols>
  <sheetData>
    <row r="1" spans="1:36" ht="18.75" x14ac:dyDescent="0.3">
      <c r="A1" s="82" t="s">
        <v>90</v>
      </c>
      <c r="B1" s="7"/>
      <c r="C1" s="82"/>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row>
    <row r="2" spans="1:36" x14ac:dyDescent="0.3">
      <c r="C2" s="40"/>
      <c r="D2" s="13"/>
      <c r="F2" s="5"/>
      <c r="G2" s="5"/>
      <c r="H2" s="5"/>
      <c r="I2" s="5"/>
      <c r="J2" s="5"/>
      <c r="K2" s="5"/>
      <c r="L2" s="5"/>
      <c r="M2" s="5"/>
      <c r="N2" s="5"/>
      <c r="O2" s="5"/>
      <c r="P2" s="5"/>
      <c r="Q2" s="5"/>
      <c r="R2" s="5"/>
      <c r="S2" s="5"/>
      <c r="T2" s="5"/>
      <c r="U2" s="5"/>
      <c r="V2" s="5"/>
      <c r="W2" s="5"/>
      <c r="X2" s="5"/>
      <c r="Y2" s="5"/>
      <c r="Z2" s="5"/>
      <c r="AA2" s="5"/>
      <c r="AB2" s="5"/>
      <c r="AC2" s="5"/>
      <c r="AD2" s="5"/>
      <c r="AE2" s="5"/>
      <c r="AF2" s="5"/>
    </row>
    <row r="3" spans="1:36" x14ac:dyDescent="0.3">
      <c r="B3" s="7" t="s">
        <v>65</v>
      </c>
      <c r="C3" s="157" t="s">
        <v>64</v>
      </c>
      <c r="D3" s="157"/>
      <c r="E3" s="157"/>
      <c r="F3" s="157"/>
      <c r="G3" s="155" t="s">
        <v>88</v>
      </c>
      <c r="H3" s="27"/>
      <c r="J3" s="8"/>
      <c r="K3" s="8"/>
      <c r="L3" s="8"/>
      <c r="M3" s="8"/>
      <c r="P3" s="5"/>
      <c r="Q3" s="5"/>
      <c r="R3" s="5"/>
      <c r="S3" s="5"/>
      <c r="T3" s="5"/>
      <c r="U3" s="5"/>
      <c r="V3" s="5"/>
      <c r="W3" s="5"/>
      <c r="X3" s="5"/>
      <c r="Y3" s="5"/>
      <c r="Z3" s="5"/>
      <c r="AA3" s="5"/>
      <c r="AB3" s="5"/>
      <c r="AC3" s="5"/>
      <c r="AD3" s="5"/>
      <c r="AE3" s="5"/>
      <c r="AF3" s="5"/>
    </row>
    <row r="4" spans="1:36" x14ac:dyDescent="0.3">
      <c r="B4" s="163">
        <f>B18</f>
        <v>1</v>
      </c>
      <c r="C4" s="159" t="s">
        <v>112</v>
      </c>
      <c r="D4" s="160"/>
      <c r="E4" s="160"/>
      <c r="F4" s="161"/>
      <c r="G4" s="169" t="s">
        <v>111</v>
      </c>
      <c r="H4" s="151"/>
      <c r="I4" s="152"/>
      <c r="J4" s="8"/>
      <c r="K4" s="8"/>
      <c r="L4" s="8"/>
      <c r="M4" s="8"/>
      <c r="P4" s="5"/>
      <c r="Q4" s="5"/>
      <c r="R4" s="5"/>
      <c r="S4" s="5"/>
      <c r="T4" s="5"/>
      <c r="U4" s="5"/>
      <c r="V4" s="5"/>
      <c r="W4" s="5"/>
      <c r="X4" s="5"/>
      <c r="Y4" s="5"/>
      <c r="Z4" s="5"/>
      <c r="AA4" s="5"/>
      <c r="AB4" s="5"/>
      <c r="AC4" s="5"/>
      <c r="AD4" s="5"/>
      <c r="AE4" s="5"/>
      <c r="AF4" s="5"/>
    </row>
    <row r="5" spans="1:36" x14ac:dyDescent="0.3">
      <c r="B5" s="164"/>
      <c r="C5" s="156" t="s">
        <v>113</v>
      </c>
      <c r="D5" s="153"/>
      <c r="E5" s="153"/>
      <c r="F5" s="154"/>
      <c r="G5" s="170"/>
      <c r="H5" s="151"/>
      <c r="I5" s="152"/>
      <c r="J5" s="8"/>
      <c r="K5" s="8"/>
      <c r="L5" s="8"/>
      <c r="M5" s="8"/>
      <c r="P5" s="5"/>
      <c r="Q5" s="5"/>
      <c r="R5" s="5"/>
      <c r="S5" s="5"/>
      <c r="T5" s="5"/>
      <c r="U5" s="5"/>
      <c r="V5" s="5"/>
      <c r="W5" s="5"/>
      <c r="X5" s="5"/>
      <c r="Y5" s="5"/>
      <c r="Z5" s="5"/>
      <c r="AA5" s="5"/>
      <c r="AB5" s="5"/>
      <c r="AC5" s="5"/>
      <c r="AD5" s="5"/>
      <c r="AE5" s="5"/>
      <c r="AF5" s="5"/>
    </row>
    <row r="6" spans="1:36" x14ac:dyDescent="0.3">
      <c r="B6" s="163">
        <f>B22</f>
        <v>2</v>
      </c>
      <c r="C6" s="159" t="s">
        <v>114</v>
      </c>
      <c r="D6" s="160"/>
      <c r="E6" s="160"/>
      <c r="F6" s="161"/>
      <c r="G6" s="171" t="s">
        <v>123</v>
      </c>
      <c r="H6" s="151"/>
      <c r="I6" s="152"/>
      <c r="J6" s="8"/>
      <c r="K6" s="8"/>
      <c r="L6" s="8"/>
      <c r="M6" s="8"/>
      <c r="P6" s="5"/>
      <c r="Q6" s="5"/>
      <c r="R6" s="5"/>
      <c r="S6" s="5"/>
      <c r="T6" s="5"/>
      <c r="U6" s="5"/>
      <c r="V6" s="5"/>
      <c r="W6" s="5"/>
      <c r="X6" s="5"/>
      <c r="Y6" s="5"/>
      <c r="Z6" s="5"/>
      <c r="AA6" s="5"/>
      <c r="AB6" s="5"/>
      <c r="AC6" s="5"/>
      <c r="AD6" s="5"/>
      <c r="AE6" s="5"/>
      <c r="AF6" s="5"/>
    </row>
    <row r="7" spans="1:36" x14ac:dyDescent="0.3">
      <c r="B7" s="164"/>
      <c r="C7" s="156" t="s">
        <v>115</v>
      </c>
      <c r="D7" s="153"/>
      <c r="E7" s="153"/>
      <c r="F7" s="154"/>
      <c r="G7" s="172"/>
      <c r="H7" s="151"/>
      <c r="I7" s="152"/>
      <c r="J7" s="8"/>
      <c r="K7" s="8"/>
      <c r="L7" s="8"/>
      <c r="M7" s="8"/>
      <c r="P7" s="5"/>
      <c r="Q7" s="5"/>
      <c r="R7" s="5"/>
      <c r="S7" s="5"/>
      <c r="T7" s="5"/>
      <c r="U7" s="5"/>
      <c r="V7" s="5"/>
      <c r="W7" s="5"/>
      <c r="X7" s="5"/>
      <c r="Y7" s="5"/>
      <c r="Z7" s="5"/>
      <c r="AA7" s="5"/>
      <c r="AB7" s="5"/>
      <c r="AC7" s="5"/>
      <c r="AD7" s="5"/>
      <c r="AE7" s="5"/>
      <c r="AF7" s="5"/>
    </row>
    <row r="8" spans="1:36" ht="27" customHeight="1" x14ac:dyDescent="0.3">
      <c r="B8" s="163">
        <f>B26</f>
        <v>3</v>
      </c>
      <c r="C8" s="159" t="s">
        <v>108</v>
      </c>
      <c r="D8" s="160"/>
      <c r="E8" s="160"/>
      <c r="F8" s="161"/>
      <c r="G8" s="171" t="s">
        <v>116</v>
      </c>
      <c r="H8" s="151"/>
      <c r="I8" s="152"/>
      <c r="J8" s="5"/>
      <c r="K8" s="5"/>
      <c r="L8" s="5"/>
      <c r="M8" s="5"/>
      <c r="N8" s="5"/>
      <c r="P8" s="5"/>
      <c r="Q8" s="5"/>
      <c r="R8" s="5"/>
      <c r="S8" s="5"/>
      <c r="T8" s="5"/>
      <c r="U8" s="5"/>
      <c r="V8" s="5"/>
      <c r="W8" s="5"/>
      <c r="X8" s="5"/>
      <c r="Y8" s="5"/>
      <c r="Z8" s="5"/>
      <c r="AA8" s="5"/>
      <c r="AB8" s="5"/>
      <c r="AC8" s="5"/>
      <c r="AD8" s="5"/>
      <c r="AE8" s="5"/>
      <c r="AF8" s="5"/>
    </row>
    <row r="9" spans="1:36" ht="27" customHeight="1" x14ac:dyDescent="0.3">
      <c r="B9" s="164"/>
      <c r="C9" s="159" t="s">
        <v>107</v>
      </c>
      <c r="D9" s="160"/>
      <c r="E9" s="160"/>
      <c r="F9" s="161"/>
      <c r="G9" s="172"/>
      <c r="H9" s="151"/>
      <c r="I9" s="152"/>
      <c r="J9" s="5"/>
      <c r="K9" s="5"/>
      <c r="L9" s="5"/>
      <c r="M9" s="5"/>
      <c r="N9" s="5"/>
      <c r="P9" s="5"/>
      <c r="Q9" s="5"/>
      <c r="R9" s="5"/>
      <c r="S9" s="5"/>
      <c r="T9" s="5"/>
      <c r="U9" s="5"/>
      <c r="V9" s="5"/>
      <c r="W9" s="5"/>
      <c r="X9" s="5"/>
      <c r="Y9" s="5"/>
      <c r="Z9" s="5"/>
      <c r="AA9" s="5"/>
      <c r="AB9" s="5"/>
      <c r="AC9" s="5"/>
      <c r="AD9" s="5"/>
      <c r="AE9" s="5"/>
      <c r="AF9" s="5"/>
    </row>
    <row r="10" spans="1:36" x14ac:dyDescent="0.3">
      <c r="B10" s="163">
        <f>B77</f>
        <v>4</v>
      </c>
      <c r="C10" s="159" t="s">
        <v>118</v>
      </c>
      <c r="D10" s="160"/>
      <c r="E10" s="160"/>
      <c r="F10" s="161"/>
      <c r="G10" s="171" t="s">
        <v>117</v>
      </c>
      <c r="H10" s="151"/>
      <c r="I10" s="152"/>
      <c r="J10" s="5"/>
      <c r="K10" s="5"/>
      <c r="L10" s="5"/>
      <c r="M10" s="5"/>
      <c r="N10" s="5"/>
      <c r="P10" s="5"/>
      <c r="Q10" s="5"/>
      <c r="R10" s="5"/>
      <c r="S10" s="5"/>
      <c r="T10" s="5"/>
      <c r="U10" s="5"/>
      <c r="V10" s="5"/>
      <c r="W10" s="5"/>
      <c r="X10" s="5"/>
      <c r="Y10" s="5"/>
      <c r="Z10" s="5"/>
      <c r="AA10" s="5"/>
      <c r="AB10" s="5"/>
      <c r="AC10" s="5"/>
      <c r="AD10" s="5"/>
      <c r="AE10" s="5"/>
      <c r="AF10" s="5"/>
    </row>
    <row r="11" spans="1:36" x14ac:dyDescent="0.3">
      <c r="B11" s="165"/>
      <c r="C11" s="156" t="s">
        <v>119</v>
      </c>
      <c r="D11" s="153"/>
      <c r="E11" s="153"/>
      <c r="F11" s="154"/>
      <c r="G11" s="173"/>
      <c r="H11" s="151"/>
      <c r="I11" s="152"/>
      <c r="J11" s="5"/>
      <c r="K11" s="5"/>
      <c r="L11" s="5"/>
      <c r="M11" s="5"/>
      <c r="N11" s="5"/>
      <c r="P11" s="5"/>
      <c r="Q11" s="5"/>
      <c r="R11" s="5"/>
      <c r="S11" s="5"/>
      <c r="T11" s="5"/>
      <c r="U11" s="5"/>
      <c r="V11" s="5"/>
      <c r="W11" s="5"/>
      <c r="X11" s="5"/>
      <c r="Y11" s="5"/>
      <c r="Z11" s="5"/>
      <c r="AA11" s="5"/>
      <c r="AB11" s="5"/>
      <c r="AC11" s="5"/>
      <c r="AD11" s="5"/>
      <c r="AE11" s="5"/>
      <c r="AF11" s="5"/>
    </row>
    <row r="12" spans="1:36" ht="99.75" customHeight="1" x14ac:dyDescent="0.3">
      <c r="B12" s="166">
        <f>B81</f>
        <v>5</v>
      </c>
      <c r="C12" s="162" t="s">
        <v>121</v>
      </c>
      <c r="D12" s="160"/>
      <c r="E12" s="160"/>
      <c r="F12" s="160"/>
      <c r="G12" s="174" t="s">
        <v>120</v>
      </c>
      <c r="H12" s="151"/>
      <c r="I12" s="152"/>
      <c r="J12" s="5"/>
      <c r="K12" s="5"/>
      <c r="L12" s="5"/>
      <c r="M12" s="5"/>
      <c r="N12" s="5"/>
      <c r="P12" s="5"/>
      <c r="Q12" s="5"/>
      <c r="R12" s="5"/>
      <c r="S12" s="5"/>
      <c r="T12" s="5"/>
      <c r="U12" s="5"/>
      <c r="V12" s="5"/>
      <c r="W12" s="5"/>
      <c r="X12" s="5"/>
      <c r="Y12" s="5"/>
      <c r="Z12" s="5"/>
      <c r="AA12" s="5"/>
      <c r="AB12" s="5"/>
      <c r="AC12" s="5"/>
      <c r="AD12" s="5"/>
      <c r="AE12" s="5"/>
      <c r="AF12" s="5"/>
    </row>
    <row r="13" spans="1:36" ht="90.75" customHeight="1" x14ac:dyDescent="0.3">
      <c r="B13" s="167"/>
      <c r="C13" s="159" t="s">
        <v>122</v>
      </c>
      <c r="D13" s="162"/>
      <c r="E13" s="162"/>
      <c r="F13" s="168"/>
      <c r="G13" s="175"/>
      <c r="H13" s="151"/>
      <c r="I13" s="152"/>
      <c r="J13" s="5"/>
      <c r="K13" s="5"/>
      <c r="L13" s="5"/>
      <c r="M13" s="5"/>
      <c r="N13" s="5"/>
      <c r="P13" s="5"/>
      <c r="Q13" s="5"/>
      <c r="R13" s="5"/>
      <c r="S13" s="5"/>
      <c r="T13" s="5"/>
      <c r="U13" s="5"/>
      <c r="V13" s="5"/>
      <c r="W13" s="5"/>
      <c r="X13" s="5"/>
      <c r="Y13" s="5"/>
      <c r="Z13" s="5"/>
      <c r="AA13" s="5"/>
      <c r="AB13" s="5"/>
      <c r="AC13" s="5"/>
      <c r="AD13" s="5"/>
      <c r="AE13" s="5"/>
      <c r="AF13" s="5"/>
    </row>
    <row r="14" spans="1:36" x14ac:dyDescent="0.3">
      <c r="B14" s="48"/>
      <c r="C14" s="158" t="s">
        <v>84</v>
      </c>
      <c r="D14" s="158"/>
      <c r="E14" s="158"/>
      <c r="F14" s="158"/>
      <c r="G14" s="158"/>
      <c r="H14" s="158"/>
      <c r="I14" s="158"/>
      <c r="J14" s="9"/>
      <c r="K14" s="9"/>
      <c r="L14" s="9"/>
      <c r="M14" s="9"/>
      <c r="N14" s="9"/>
      <c r="O14" s="9"/>
      <c r="P14" s="9"/>
      <c r="Q14" s="9"/>
      <c r="R14" s="9"/>
      <c r="S14" s="9"/>
      <c r="T14" s="9"/>
      <c r="U14" s="5"/>
      <c r="V14" s="5"/>
      <c r="W14" s="5"/>
      <c r="X14" s="5"/>
      <c r="Y14" s="5"/>
      <c r="Z14" s="5"/>
      <c r="AA14" s="5"/>
      <c r="AB14" s="5"/>
      <c r="AC14" s="5"/>
      <c r="AD14" s="5"/>
      <c r="AE14" s="5"/>
      <c r="AF14" s="5"/>
    </row>
    <row r="15" spans="1:36" x14ac:dyDescent="0.3">
      <c r="C15" s="158" t="s">
        <v>85</v>
      </c>
      <c r="D15" s="158"/>
      <c r="E15" s="158"/>
      <c r="F15" s="158"/>
      <c r="G15" s="158"/>
      <c r="H15" s="158"/>
      <c r="I15" s="158"/>
      <c r="J15" s="9"/>
      <c r="K15" s="9"/>
      <c r="L15" s="9"/>
      <c r="M15" s="9"/>
      <c r="N15" s="9"/>
      <c r="O15" s="9"/>
      <c r="P15" s="9"/>
      <c r="Q15" s="9"/>
      <c r="R15" s="9"/>
      <c r="S15" s="9"/>
      <c r="T15" s="9"/>
      <c r="U15" s="5"/>
      <c r="V15" s="5"/>
      <c r="W15" s="5"/>
      <c r="X15" s="5"/>
      <c r="Y15" s="5"/>
      <c r="Z15" s="5"/>
      <c r="AA15" s="5"/>
      <c r="AB15" s="5"/>
      <c r="AC15" s="5"/>
      <c r="AD15" s="5"/>
      <c r="AE15" s="5"/>
      <c r="AF15" s="5"/>
    </row>
    <row r="16" spans="1:36" x14ac:dyDescent="0.3">
      <c r="C16" s="6"/>
      <c r="D16" s="70"/>
      <c r="E16" s="6"/>
      <c r="F16" s="9"/>
      <c r="G16" s="9"/>
      <c r="H16" s="9"/>
      <c r="I16" s="9"/>
      <c r="J16" s="9"/>
      <c r="K16" s="9"/>
      <c r="L16" s="9"/>
      <c r="M16" s="9"/>
      <c r="N16" s="9"/>
      <c r="O16" s="9"/>
      <c r="P16" s="9"/>
      <c r="Q16" s="9"/>
      <c r="R16" s="9"/>
      <c r="S16" s="9"/>
      <c r="T16" s="9"/>
      <c r="U16" s="5"/>
      <c r="V16" s="5"/>
      <c r="W16" s="5"/>
      <c r="X16" s="5"/>
      <c r="Y16" s="5"/>
      <c r="Z16" s="5"/>
      <c r="AA16" s="5"/>
      <c r="AB16" s="5"/>
      <c r="AC16" s="5"/>
      <c r="AD16" s="5"/>
      <c r="AE16" s="5"/>
      <c r="AF16" s="5"/>
    </row>
    <row r="17" spans="2:36" x14ac:dyDescent="0.3">
      <c r="C17" s="6"/>
      <c r="D17" s="70"/>
      <c r="E17" s="6"/>
      <c r="F17" s="9"/>
      <c r="G17" s="9"/>
      <c r="H17" s="9"/>
      <c r="I17" s="9"/>
      <c r="J17" s="9"/>
      <c r="K17" s="9"/>
      <c r="L17" s="9"/>
      <c r="M17" s="9"/>
      <c r="N17" s="9"/>
      <c r="O17" s="9"/>
      <c r="P17" s="9"/>
      <c r="Q17" s="9"/>
      <c r="R17" s="9"/>
      <c r="S17" s="9"/>
      <c r="T17" s="9"/>
      <c r="U17" s="5"/>
      <c r="V17" s="5"/>
      <c r="W17" s="5"/>
      <c r="X17" s="5"/>
      <c r="Y17" s="5"/>
      <c r="Z17" s="5"/>
      <c r="AA17" s="5"/>
      <c r="AB17" s="5"/>
      <c r="AC17" s="5"/>
      <c r="AD17" s="5"/>
      <c r="AE17" s="5"/>
      <c r="AF17" s="5"/>
    </row>
    <row r="18" spans="2:36" ht="10.5" thickBot="1" x14ac:dyDescent="0.35">
      <c r="B18" s="49">
        <v>1</v>
      </c>
      <c r="C18" s="24" t="s">
        <v>60</v>
      </c>
      <c r="D18" s="7"/>
      <c r="E18" s="24"/>
      <c r="F18" s="24"/>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row>
    <row r="19" spans="2:36" ht="10.5" outlineLevel="1" thickBot="1" x14ac:dyDescent="0.35">
      <c r="C19" s="25" t="s">
        <v>47</v>
      </c>
      <c r="D19" s="72"/>
      <c r="E19" s="26"/>
      <c r="F19" s="26"/>
    </row>
    <row r="20" spans="2:36" x14ac:dyDescent="0.3">
      <c r="C20" s="11"/>
      <c r="D20" s="72"/>
      <c r="E20" s="11"/>
      <c r="F20" s="12"/>
    </row>
    <row r="21" spans="2:36" x14ac:dyDescent="0.3">
      <c r="C21" s="11"/>
      <c r="D21" s="72"/>
      <c r="E21" s="11"/>
      <c r="F21" s="12"/>
    </row>
    <row r="22" spans="2:36" ht="10.5" thickBot="1" x14ac:dyDescent="0.35">
      <c r="B22" s="49">
        <v>2</v>
      </c>
      <c r="C22" s="24" t="s">
        <v>61</v>
      </c>
      <c r="D22" s="7"/>
      <c r="E22" s="24"/>
      <c r="F22" s="24"/>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row>
    <row r="23" spans="2:36" ht="10.5" outlineLevel="1" thickBot="1" x14ac:dyDescent="0.35">
      <c r="C23" s="25" t="s">
        <v>48</v>
      </c>
      <c r="D23" s="72"/>
      <c r="E23" s="26"/>
      <c r="F23" s="26"/>
    </row>
    <row r="24" spans="2:36" x14ac:dyDescent="0.3">
      <c r="C24" s="6"/>
      <c r="D24" s="70"/>
      <c r="E24" s="6"/>
      <c r="F24" s="5"/>
      <c r="G24" s="5"/>
      <c r="H24" s="5"/>
      <c r="I24" s="5"/>
      <c r="J24" s="5"/>
      <c r="K24" s="5"/>
      <c r="L24" s="5"/>
      <c r="M24" s="5"/>
      <c r="N24" s="5"/>
      <c r="O24" s="5"/>
      <c r="P24" s="5"/>
      <c r="Q24" s="5"/>
      <c r="R24" s="5"/>
      <c r="S24" s="5"/>
      <c r="T24" s="5"/>
      <c r="U24" s="5"/>
      <c r="V24" s="5"/>
      <c r="W24" s="5"/>
      <c r="X24" s="5"/>
      <c r="Y24" s="5"/>
      <c r="Z24" s="5"/>
      <c r="AA24" s="5"/>
      <c r="AB24" s="5"/>
      <c r="AC24" s="5"/>
      <c r="AD24" s="5"/>
      <c r="AE24" s="5"/>
      <c r="AF24" s="5"/>
    </row>
    <row r="25" spans="2:36" x14ac:dyDescent="0.3">
      <c r="C25" s="6"/>
      <c r="D25" s="70"/>
      <c r="E25" s="6"/>
      <c r="F25" s="5"/>
      <c r="G25" s="5"/>
      <c r="H25" s="5"/>
      <c r="I25" s="5"/>
      <c r="J25" s="5"/>
      <c r="K25" s="5"/>
      <c r="L25" s="5"/>
      <c r="M25" s="5"/>
      <c r="N25" s="5"/>
      <c r="O25" s="5"/>
      <c r="P25" s="5"/>
      <c r="Q25" s="5"/>
      <c r="R25" s="5"/>
      <c r="S25" s="5"/>
      <c r="T25" s="5"/>
      <c r="U25" s="5"/>
      <c r="V25" s="5"/>
      <c r="W25" s="5"/>
      <c r="X25" s="5"/>
      <c r="Y25" s="5"/>
      <c r="Z25" s="5"/>
      <c r="AA25" s="5"/>
      <c r="AB25" s="5"/>
      <c r="AC25" s="5"/>
      <c r="AD25" s="5"/>
      <c r="AE25" s="5"/>
      <c r="AF25" s="5"/>
    </row>
    <row r="26" spans="2:36" x14ac:dyDescent="0.3">
      <c r="B26" s="49">
        <v>3</v>
      </c>
      <c r="C26" s="10" t="s">
        <v>66</v>
      </c>
      <c r="D26" s="49"/>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row>
    <row r="27" spans="2:36" outlineLevel="1" x14ac:dyDescent="0.3">
      <c r="B27" s="13"/>
      <c r="C27" s="14"/>
      <c r="D27" s="14"/>
      <c r="E27" s="14"/>
      <c r="F27" s="14"/>
      <c r="G27" s="5"/>
      <c r="H27" s="5"/>
      <c r="I27" s="5"/>
      <c r="J27" s="5"/>
      <c r="K27" s="5"/>
      <c r="L27" s="5"/>
      <c r="M27" s="5"/>
      <c r="N27" s="5"/>
      <c r="O27" s="5"/>
      <c r="P27" s="5"/>
      <c r="Q27" s="5"/>
      <c r="R27" s="5"/>
      <c r="S27" s="5"/>
      <c r="T27" s="5"/>
      <c r="U27" s="5"/>
      <c r="V27" s="5"/>
      <c r="W27" s="5"/>
      <c r="X27" s="5"/>
      <c r="Y27" s="5"/>
      <c r="Z27" s="5"/>
      <c r="AA27" s="5"/>
      <c r="AB27" s="5"/>
      <c r="AC27" s="5"/>
      <c r="AD27" s="5"/>
      <c r="AE27" s="5"/>
      <c r="AF27" s="5"/>
    </row>
    <row r="28" spans="2:36" outlineLevel="1" x14ac:dyDescent="0.3">
      <c r="D28" s="13" t="s">
        <v>87</v>
      </c>
      <c r="F28" s="16" t="s">
        <v>24</v>
      </c>
      <c r="G28" s="16" t="s">
        <v>24</v>
      </c>
      <c r="H28" s="16" t="s">
        <v>24</v>
      </c>
      <c r="I28" s="16" t="s">
        <v>24</v>
      </c>
      <c r="J28" s="16" t="s">
        <v>24</v>
      </c>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2:36" outlineLevel="1" x14ac:dyDescent="0.3">
      <c r="C29" s="29" t="s">
        <v>72</v>
      </c>
      <c r="D29" s="73"/>
      <c r="E29" s="30"/>
      <c r="F29" s="36">
        <v>2024</v>
      </c>
      <c r="G29" s="36">
        <v>2025</v>
      </c>
      <c r="H29" s="36">
        <f>G29+1</f>
        <v>2026</v>
      </c>
      <c r="I29" s="36">
        <f>H29+1</f>
        <v>2027</v>
      </c>
      <c r="J29" s="83">
        <f>I29+1</f>
        <v>2028</v>
      </c>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row>
    <row r="30" spans="2:36" outlineLevel="1" x14ac:dyDescent="0.3">
      <c r="C30" s="31" t="s">
        <v>77</v>
      </c>
      <c r="D30" s="74"/>
      <c r="E30" s="32"/>
      <c r="F30" s="34" t="s">
        <v>23</v>
      </c>
      <c r="G30" s="34" t="s">
        <v>22</v>
      </c>
      <c r="H30" s="34" t="s">
        <v>22</v>
      </c>
      <c r="I30" s="34" t="s">
        <v>22</v>
      </c>
      <c r="J30" s="84" t="s">
        <v>22</v>
      </c>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2:36" outlineLevel="1" x14ac:dyDescent="0.3">
      <c r="C31" s="11"/>
      <c r="D31" s="72"/>
      <c r="E31" s="11"/>
      <c r="F31" s="98"/>
      <c r="G31" s="50"/>
      <c r="H31" s="50"/>
      <c r="I31" s="50"/>
      <c r="J31" s="8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row>
    <row r="32" spans="2:36" outlineLevel="1" x14ac:dyDescent="0.3">
      <c r="C32" s="38" t="s">
        <v>75</v>
      </c>
      <c r="D32" s="75" t="s">
        <v>74</v>
      </c>
      <c r="E32" s="39"/>
      <c r="F32" s="99">
        <f>SUM(F33,F36)</f>
        <v>0</v>
      </c>
      <c r="G32" s="51">
        <f t="shared" ref="G32:J32" si="0">SUM(G33,G36)</f>
        <v>0</v>
      </c>
      <c r="H32" s="51">
        <f t="shared" si="0"/>
        <v>0</v>
      </c>
      <c r="I32" s="51">
        <f t="shared" si="0"/>
        <v>0</v>
      </c>
      <c r="J32" s="88">
        <f t="shared" si="0"/>
        <v>0</v>
      </c>
      <c r="K32" s="86"/>
      <c r="L32" s="86"/>
      <c r="M32" s="86"/>
      <c r="N32" s="86"/>
      <c r="O32" s="86"/>
      <c r="P32" s="86"/>
      <c r="Q32" s="86"/>
      <c r="R32" s="86"/>
      <c r="S32" s="86"/>
      <c r="T32" s="86"/>
      <c r="U32" s="86"/>
      <c r="V32" s="86"/>
      <c r="W32" s="86"/>
      <c r="X32" s="86"/>
      <c r="Y32" s="86"/>
      <c r="Z32" s="86"/>
      <c r="AA32" s="86"/>
      <c r="AB32" s="86"/>
      <c r="AC32" s="86"/>
      <c r="AD32" s="86"/>
      <c r="AE32" s="86"/>
      <c r="AF32" s="86"/>
      <c r="AG32" s="86"/>
      <c r="AH32" s="86"/>
      <c r="AI32" s="86"/>
      <c r="AJ32" s="86"/>
    </row>
    <row r="33" spans="3:36" outlineLevel="2" x14ac:dyDescent="0.3">
      <c r="C33" s="4" t="s">
        <v>25</v>
      </c>
      <c r="D33" s="17" t="s">
        <v>74</v>
      </c>
      <c r="E33" s="11"/>
      <c r="F33" s="100">
        <f>F34*F35</f>
        <v>0</v>
      </c>
      <c r="G33" s="52">
        <f t="shared" ref="G33:J33" si="1">G34*G35</f>
        <v>0</v>
      </c>
      <c r="H33" s="52">
        <f t="shared" si="1"/>
        <v>0</v>
      </c>
      <c r="I33" s="52">
        <f t="shared" si="1"/>
        <v>0</v>
      </c>
      <c r="J33" s="89">
        <f t="shared" si="1"/>
        <v>0</v>
      </c>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row>
    <row r="34" spans="3:36" outlineLevel="2" x14ac:dyDescent="0.3">
      <c r="C34" s="21" t="s">
        <v>26</v>
      </c>
      <c r="D34" s="17" t="s">
        <v>86</v>
      </c>
      <c r="E34" s="28"/>
      <c r="F34" s="101"/>
      <c r="G34" s="53"/>
      <c r="H34" s="53"/>
      <c r="I34" s="53"/>
      <c r="J34" s="90"/>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row>
    <row r="35" spans="3:36" outlineLevel="2" x14ac:dyDescent="0.3">
      <c r="C35" s="21" t="s">
        <v>27</v>
      </c>
      <c r="D35" s="17" t="s">
        <v>74</v>
      </c>
      <c r="E35" s="28"/>
      <c r="F35" s="101"/>
      <c r="G35" s="53"/>
      <c r="H35" s="53"/>
      <c r="I35" s="53"/>
      <c r="J35" s="90"/>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row>
    <row r="36" spans="3:36" outlineLevel="2" x14ac:dyDescent="0.3">
      <c r="C36" s="4" t="s">
        <v>28</v>
      </c>
      <c r="D36" s="17" t="s">
        <v>74</v>
      </c>
      <c r="E36" s="11"/>
      <c r="F36" s="101"/>
      <c r="G36" s="53"/>
      <c r="H36" s="53"/>
      <c r="I36" s="53"/>
      <c r="J36" s="90"/>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row>
    <row r="37" spans="3:36" outlineLevel="2" x14ac:dyDescent="0.3">
      <c r="C37" s="11"/>
      <c r="D37" s="72"/>
      <c r="E37" s="11"/>
      <c r="F37" s="102"/>
      <c r="G37" s="54"/>
      <c r="H37" s="54"/>
      <c r="I37" s="54"/>
      <c r="J37" s="91"/>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row>
    <row r="38" spans="3:36" outlineLevel="1" x14ac:dyDescent="0.3">
      <c r="C38" s="38" t="s">
        <v>29</v>
      </c>
      <c r="D38" s="75" t="s">
        <v>74</v>
      </c>
      <c r="E38" s="39"/>
      <c r="F38" s="103">
        <f t="shared" ref="F38:J38" si="2">F39</f>
        <v>0</v>
      </c>
      <c r="G38" s="55">
        <f t="shared" si="2"/>
        <v>0</v>
      </c>
      <c r="H38" s="55">
        <f t="shared" si="2"/>
        <v>0</v>
      </c>
      <c r="I38" s="55">
        <f t="shared" si="2"/>
        <v>0</v>
      </c>
      <c r="J38" s="92">
        <f t="shared" si="2"/>
        <v>0</v>
      </c>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row>
    <row r="39" spans="3:36" outlineLevel="2" x14ac:dyDescent="0.3">
      <c r="C39" s="21" t="s">
        <v>37</v>
      </c>
      <c r="D39" s="17" t="s">
        <v>74</v>
      </c>
      <c r="E39" s="28"/>
      <c r="F39" s="101"/>
      <c r="G39" s="53"/>
      <c r="H39" s="53"/>
      <c r="I39" s="53"/>
      <c r="J39" s="90"/>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row>
    <row r="40" spans="3:36" outlineLevel="2" x14ac:dyDescent="0.3">
      <c r="C40" s="21"/>
      <c r="E40" s="28"/>
      <c r="F40" s="102"/>
      <c r="G40" s="54"/>
      <c r="H40" s="54"/>
      <c r="I40" s="54"/>
      <c r="J40" s="91"/>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row>
    <row r="41" spans="3:36" outlineLevel="1" x14ac:dyDescent="0.3">
      <c r="C41" s="38" t="s">
        <v>30</v>
      </c>
      <c r="D41" s="75" t="s">
        <v>74</v>
      </c>
      <c r="E41" s="39"/>
      <c r="F41" s="103">
        <f>F32-F38</f>
        <v>0</v>
      </c>
      <c r="G41" s="55">
        <f t="shared" ref="G41:J41" si="3">G32-G38</f>
        <v>0</v>
      </c>
      <c r="H41" s="55">
        <f t="shared" si="3"/>
        <v>0</v>
      </c>
      <c r="I41" s="55">
        <f t="shared" si="3"/>
        <v>0</v>
      </c>
      <c r="J41" s="92">
        <f t="shared" si="3"/>
        <v>0</v>
      </c>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row>
    <row r="42" spans="3:36" outlineLevel="1" x14ac:dyDescent="0.3">
      <c r="C42" s="45" t="s">
        <v>78</v>
      </c>
      <c r="D42" s="76" t="s">
        <v>89</v>
      </c>
      <c r="E42" s="18"/>
      <c r="F42" s="104">
        <f>IFERROR(F41/F32,0)</f>
        <v>0</v>
      </c>
      <c r="G42" s="81">
        <f t="shared" ref="G42:J42" si="4">IFERROR(G41/G32,0)</f>
        <v>0</v>
      </c>
      <c r="H42" s="81">
        <f t="shared" si="4"/>
        <v>0</v>
      </c>
      <c r="I42" s="81">
        <f t="shared" si="4"/>
        <v>0</v>
      </c>
      <c r="J42" s="93">
        <f t="shared" si="4"/>
        <v>0</v>
      </c>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row>
    <row r="43" spans="3:36" outlineLevel="2" x14ac:dyDescent="0.3">
      <c r="C43" s="11"/>
      <c r="D43" s="72"/>
      <c r="E43" s="11"/>
      <c r="F43" s="105"/>
      <c r="G43" s="57"/>
      <c r="H43" s="57"/>
      <c r="I43" s="57"/>
      <c r="J43" s="94"/>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row>
    <row r="44" spans="3:36" outlineLevel="1" x14ac:dyDescent="0.3">
      <c r="C44" s="38" t="s">
        <v>76</v>
      </c>
      <c r="D44" s="75" t="s">
        <v>74</v>
      </c>
      <c r="E44" s="39"/>
      <c r="F44" s="103">
        <f t="shared" ref="F44:J44" si="5">F45+F49</f>
        <v>0</v>
      </c>
      <c r="G44" s="55">
        <f t="shared" si="5"/>
        <v>0</v>
      </c>
      <c r="H44" s="55">
        <f t="shared" si="5"/>
        <v>0</v>
      </c>
      <c r="I44" s="55">
        <f t="shared" si="5"/>
        <v>0</v>
      </c>
      <c r="J44" s="92">
        <f t="shared" si="5"/>
        <v>0</v>
      </c>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row>
    <row r="45" spans="3:36" outlineLevel="2" x14ac:dyDescent="0.3">
      <c r="C45" s="4" t="s">
        <v>31</v>
      </c>
      <c r="D45" s="17" t="s">
        <v>74</v>
      </c>
      <c r="E45" s="11"/>
      <c r="F45" s="100">
        <f t="shared" ref="F45:J45" si="6">SUM(F46:F48)</f>
        <v>0</v>
      </c>
      <c r="G45" s="52">
        <f t="shared" si="6"/>
        <v>0</v>
      </c>
      <c r="H45" s="52">
        <f t="shared" si="6"/>
        <v>0</v>
      </c>
      <c r="I45" s="52">
        <f t="shared" si="6"/>
        <v>0</v>
      </c>
      <c r="J45" s="89">
        <f t="shared" si="6"/>
        <v>0</v>
      </c>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row>
    <row r="46" spans="3:36" outlineLevel="2" x14ac:dyDescent="0.3">
      <c r="C46" s="21" t="s">
        <v>32</v>
      </c>
      <c r="D46" s="17" t="s">
        <v>74</v>
      </c>
      <c r="E46" s="28"/>
      <c r="F46" s="101"/>
      <c r="G46" s="53"/>
      <c r="H46" s="53"/>
      <c r="I46" s="53"/>
      <c r="J46" s="90"/>
      <c r="K46" s="47"/>
      <c r="L46" s="47"/>
      <c r="M46" s="47"/>
      <c r="N46" s="47"/>
      <c r="O46" s="47"/>
      <c r="P46" s="47"/>
      <c r="Q46" s="47"/>
      <c r="R46" s="47"/>
      <c r="S46" s="47"/>
      <c r="T46" s="47"/>
      <c r="U46" s="47"/>
      <c r="V46" s="47"/>
      <c r="W46" s="47"/>
      <c r="X46" s="47"/>
      <c r="Y46" s="47"/>
      <c r="Z46" s="47"/>
      <c r="AA46" s="47"/>
      <c r="AB46" s="47"/>
      <c r="AC46" s="47"/>
      <c r="AD46" s="47"/>
      <c r="AE46" s="47"/>
      <c r="AF46" s="47"/>
      <c r="AG46" s="47"/>
      <c r="AH46" s="47"/>
      <c r="AI46" s="47"/>
      <c r="AJ46" s="47"/>
    </row>
    <row r="47" spans="3:36" outlineLevel="2" x14ac:dyDescent="0.3">
      <c r="C47" s="21" t="s">
        <v>33</v>
      </c>
      <c r="D47" s="17" t="s">
        <v>74</v>
      </c>
      <c r="E47" s="28"/>
      <c r="F47" s="101"/>
      <c r="G47" s="53"/>
      <c r="H47" s="53"/>
      <c r="I47" s="53"/>
      <c r="J47" s="90"/>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row>
    <row r="48" spans="3:36" outlineLevel="2" x14ac:dyDescent="0.3">
      <c r="C48" s="21" t="s">
        <v>34</v>
      </c>
      <c r="D48" s="17" t="s">
        <v>74</v>
      </c>
      <c r="E48" s="28"/>
      <c r="F48" s="101"/>
      <c r="G48" s="53"/>
      <c r="H48" s="53"/>
      <c r="I48" s="53"/>
      <c r="J48" s="90"/>
      <c r="K48" s="47"/>
      <c r="L48" s="47"/>
      <c r="M48" s="47"/>
      <c r="N48" s="47"/>
      <c r="O48" s="47"/>
      <c r="P48" s="47"/>
      <c r="Q48" s="47"/>
      <c r="R48" s="47"/>
      <c r="S48" s="47"/>
      <c r="T48" s="47"/>
      <c r="U48" s="47"/>
      <c r="V48" s="47"/>
      <c r="W48" s="47"/>
      <c r="X48" s="47"/>
      <c r="Y48" s="47"/>
      <c r="Z48" s="47"/>
      <c r="AA48" s="47"/>
      <c r="AB48" s="47"/>
      <c r="AC48" s="47"/>
      <c r="AD48" s="47"/>
      <c r="AE48" s="47"/>
      <c r="AF48" s="47"/>
      <c r="AG48" s="47"/>
      <c r="AH48" s="47"/>
      <c r="AI48" s="47"/>
      <c r="AJ48" s="47"/>
    </row>
    <row r="49" spans="3:36" outlineLevel="2" x14ac:dyDescent="0.3">
      <c r="C49" s="4" t="s">
        <v>35</v>
      </c>
      <c r="D49" s="17" t="s">
        <v>74</v>
      </c>
      <c r="E49" s="11"/>
      <c r="F49" s="101"/>
      <c r="G49" s="53"/>
      <c r="H49" s="53"/>
      <c r="I49" s="53"/>
      <c r="J49" s="90"/>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row>
    <row r="50" spans="3:36" outlineLevel="2" x14ac:dyDescent="0.3">
      <c r="C50" s="18"/>
      <c r="D50" s="77"/>
      <c r="E50" s="18"/>
      <c r="F50" s="106"/>
      <c r="G50" s="58"/>
      <c r="H50" s="58"/>
      <c r="I50" s="58"/>
      <c r="J50" s="95"/>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row>
    <row r="51" spans="3:36" outlineLevel="1" x14ac:dyDescent="0.3">
      <c r="C51" s="38" t="s">
        <v>39</v>
      </c>
      <c r="D51" s="75" t="s">
        <v>74</v>
      </c>
      <c r="E51" s="39"/>
      <c r="F51" s="103">
        <f t="shared" ref="F51:J51" si="7">F41-F44</f>
        <v>0</v>
      </c>
      <c r="G51" s="55">
        <f t="shared" si="7"/>
        <v>0</v>
      </c>
      <c r="H51" s="55">
        <f t="shared" si="7"/>
        <v>0</v>
      </c>
      <c r="I51" s="55">
        <f t="shared" si="7"/>
        <v>0</v>
      </c>
      <c r="J51" s="92">
        <f t="shared" si="7"/>
        <v>0</v>
      </c>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row>
    <row r="52" spans="3:36" outlineLevel="1" x14ac:dyDescent="0.3">
      <c r="C52" s="45" t="s">
        <v>79</v>
      </c>
      <c r="D52" s="76" t="s">
        <v>89</v>
      </c>
      <c r="E52" s="18"/>
      <c r="F52" s="104">
        <f t="shared" ref="F52:J52" si="8">IFERROR(F51/F32,0)</f>
        <v>0</v>
      </c>
      <c r="G52" s="81">
        <f t="shared" si="8"/>
        <v>0</v>
      </c>
      <c r="H52" s="81">
        <f t="shared" si="8"/>
        <v>0</v>
      </c>
      <c r="I52" s="81">
        <f t="shared" si="8"/>
        <v>0</v>
      </c>
      <c r="J52" s="93">
        <f t="shared" si="8"/>
        <v>0</v>
      </c>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row>
    <row r="53" spans="3:36" outlineLevel="2" x14ac:dyDescent="0.3">
      <c r="C53" s="18"/>
      <c r="D53" s="77"/>
      <c r="E53" s="18"/>
      <c r="F53" s="106"/>
      <c r="G53" s="58"/>
      <c r="H53" s="58"/>
      <c r="I53" s="58"/>
      <c r="J53" s="95"/>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row>
    <row r="54" spans="3:36" outlineLevel="2" x14ac:dyDescent="0.3">
      <c r="C54" s="4" t="s">
        <v>38</v>
      </c>
      <c r="D54" s="17" t="s">
        <v>74</v>
      </c>
      <c r="E54" s="11"/>
      <c r="F54" s="101"/>
      <c r="G54" s="53"/>
      <c r="H54" s="53"/>
      <c r="I54" s="53"/>
      <c r="J54" s="90"/>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row>
    <row r="55" spans="3:36" outlineLevel="2" x14ac:dyDescent="0.3">
      <c r="E55" s="11"/>
      <c r="F55" s="107"/>
      <c r="G55" s="59"/>
      <c r="H55" s="59"/>
      <c r="I55" s="59"/>
      <c r="J55" s="96"/>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row>
    <row r="56" spans="3:36" outlineLevel="1" x14ac:dyDescent="0.3">
      <c r="C56" s="38" t="s">
        <v>40</v>
      </c>
      <c r="D56" s="75" t="s">
        <v>74</v>
      </c>
      <c r="E56" s="39"/>
      <c r="F56" s="103">
        <f t="shared" ref="F56:J56" si="9">F51-F54</f>
        <v>0</v>
      </c>
      <c r="G56" s="55">
        <f t="shared" si="9"/>
        <v>0</v>
      </c>
      <c r="H56" s="55">
        <f t="shared" si="9"/>
        <v>0</v>
      </c>
      <c r="I56" s="55">
        <f t="shared" si="9"/>
        <v>0</v>
      </c>
      <c r="J56" s="92">
        <f t="shared" si="9"/>
        <v>0</v>
      </c>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row>
    <row r="57" spans="3:36" outlineLevel="1" x14ac:dyDescent="0.3">
      <c r="C57" s="45" t="s">
        <v>80</v>
      </c>
      <c r="D57" s="76" t="s">
        <v>89</v>
      </c>
      <c r="E57" s="18"/>
      <c r="F57" s="104">
        <f t="shared" ref="F57:J57" si="10">IFERROR(F56/F$32,0)</f>
        <v>0</v>
      </c>
      <c r="G57" s="81">
        <f t="shared" si="10"/>
        <v>0</v>
      </c>
      <c r="H57" s="81">
        <f t="shared" si="10"/>
        <v>0</v>
      </c>
      <c r="I57" s="81">
        <f t="shared" si="10"/>
        <v>0</v>
      </c>
      <c r="J57" s="93">
        <f t="shared" si="10"/>
        <v>0</v>
      </c>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row>
    <row r="58" spans="3:36" outlineLevel="1" x14ac:dyDescent="0.3">
      <c r="C58" s="37"/>
      <c r="D58" s="78"/>
      <c r="E58" s="18"/>
      <c r="F58" s="108"/>
      <c r="G58" s="56"/>
      <c r="H58" s="56"/>
      <c r="I58" s="56"/>
      <c r="J58" s="97"/>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row>
    <row r="59" spans="3:36" outlineLevel="2" x14ac:dyDescent="0.3">
      <c r="C59" s="4" t="s">
        <v>41</v>
      </c>
      <c r="D59" s="17" t="s">
        <v>74</v>
      </c>
      <c r="E59" s="11"/>
      <c r="F59" s="101"/>
      <c r="G59" s="53"/>
      <c r="H59" s="53"/>
      <c r="I59" s="53"/>
      <c r="J59" s="90"/>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row>
    <row r="60" spans="3:36" outlineLevel="2" x14ac:dyDescent="0.3">
      <c r="C60" s="4" t="s">
        <v>42</v>
      </c>
      <c r="D60" s="17" t="s">
        <v>74</v>
      </c>
      <c r="E60" s="11"/>
      <c r="F60" s="101"/>
      <c r="G60" s="53"/>
      <c r="H60" s="53"/>
      <c r="I60" s="53"/>
      <c r="J60" s="90"/>
      <c r="K60" s="47"/>
      <c r="L60" s="47"/>
      <c r="M60" s="47"/>
      <c r="N60" s="47"/>
      <c r="O60" s="47"/>
      <c r="P60" s="47"/>
      <c r="Q60" s="47"/>
      <c r="R60" s="47"/>
      <c r="S60" s="47"/>
      <c r="T60" s="47"/>
      <c r="U60" s="47"/>
      <c r="V60" s="47"/>
      <c r="W60" s="47"/>
      <c r="X60" s="47"/>
      <c r="Y60" s="47"/>
      <c r="Z60" s="47"/>
      <c r="AA60" s="47"/>
      <c r="AB60" s="47"/>
      <c r="AC60" s="47"/>
      <c r="AD60" s="47"/>
      <c r="AE60" s="47"/>
      <c r="AF60" s="47"/>
      <c r="AG60" s="47"/>
      <c r="AH60" s="47"/>
      <c r="AI60" s="47"/>
      <c r="AJ60" s="47"/>
    </row>
    <row r="61" spans="3:36" outlineLevel="2" x14ac:dyDescent="0.3">
      <c r="E61" s="11"/>
      <c r="F61" s="107"/>
      <c r="G61" s="59"/>
      <c r="H61" s="59"/>
      <c r="I61" s="59"/>
      <c r="J61" s="96"/>
      <c r="K61" s="47"/>
      <c r="L61" s="47"/>
      <c r="M61" s="47"/>
      <c r="N61" s="47"/>
      <c r="O61" s="47"/>
      <c r="P61" s="47"/>
      <c r="Q61" s="47"/>
      <c r="R61" s="47"/>
      <c r="S61" s="47"/>
      <c r="T61" s="47"/>
      <c r="U61" s="47"/>
      <c r="V61" s="47"/>
      <c r="W61" s="47"/>
      <c r="X61" s="47"/>
      <c r="Y61" s="47"/>
      <c r="Z61" s="47"/>
      <c r="AA61" s="47"/>
      <c r="AB61" s="47"/>
      <c r="AC61" s="47"/>
      <c r="AD61" s="47"/>
      <c r="AE61" s="47"/>
      <c r="AF61" s="47"/>
      <c r="AG61" s="47"/>
      <c r="AH61" s="47"/>
      <c r="AI61" s="47"/>
      <c r="AJ61" s="47"/>
    </row>
    <row r="62" spans="3:36" outlineLevel="1" x14ac:dyDescent="0.3">
      <c r="C62" s="38" t="s">
        <v>36</v>
      </c>
      <c r="D62" s="75" t="s">
        <v>74</v>
      </c>
      <c r="E62" s="39"/>
      <c r="F62" s="103">
        <f>F56-F59-F60</f>
        <v>0</v>
      </c>
      <c r="G62" s="55">
        <f>G56-G59-G60</f>
        <v>0</v>
      </c>
      <c r="H62" s="55">
        <f>H56-H59-H60</f>
        <v>0</v>
      </c>
      <c r="I62" s="55">
        <f>I56-I59-I60</f>
        <v>0</v>
      </c>
      <c r="J62" s="92">
        <f>J56-J59-J60</f>
        <v>0</v>
      </c>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row>
    <row r="63" spans="3:36" outlineLevel="1" x14ac:dyDescent="0.3">
      <c r="C63" s="119" t="s">
        <v>81</v>
      </c>
      <c r="D63" s="120" t="s">
        <v>89</v>
      </c>
      <c r="E63" s="121"/>
      <c r="F63" s="116">
        <f>IFERROR(F62/F$32,0)</f>
        <v>0</v>
      </c>
      <c r="G63" s="117">
        <f>IFERROR(G62/G$32,0)</f>
        <v>0</v>
      </c>
      <c r="H63" s="117">
        <f>IFERROR(H62/H$32,0)</f>
        <v>0</v>
      </c>
      <c r="I63" s="117">
        <f>IFERROR(I62/I$32,0)</f>
        <v>0</v>
      </c>
      <c r="J63" s="118">
        <f>IFERROR(J62/J$32,0)</f>
        <v>0</v>
      </c>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row>
    <row r="64" spans="3:36" outlineLevel="1" x14ac:dyDescent="0.3">
      <c r="C64" s="11"/>
      <c r="D64" s="72"/>
      <c r="E64" s="11"/>
    </row>
    <row r="65" spans="2:36" outlineLevel="1" x14ac:dyDescent="0.3">
      <c r="B65" s="7">
        <v>3.1</v>
      </c>
      <c r="C65" s="112" t="s">
        <v>43</v>
      </c>
      <c r="D65" s="7"/>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3"/>
      <c r="AH65" s="113"/>
      <c r="AI65" s="113"/>
      <c r="AJ65" s="113"/>
    </row>
    <row r="66" spans="2:36" outlineLevel="1" x14ac:dyDescent="0.3">
      <c r="B66" s="14"/>
      <c r="C66" s="114"/>
      <c r="D66" s="14"/>
      <c r="E66" s="111"/>
      <c r="F66" s="111"/>
      <c r="G66" s="111"/>
      <c r="H66" s="111"/>
      <c r="I66" s="111"/>
      <c r="J66" s="111"/>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5"/>
      <c r="AH66" s="115"/>
      <c r="AI66" s="115"/>
      <c r="AJ66" s="115"/>
    </row>
    <row r="67" spans="2:36" outlineLevel="2" x14ac:dyDescent="0.3">
      <c r="C67" s="122" t="s">
        <v>83</v>
      </c>
      <c r="D67" s="123" t="s">
        <v>86</v>
      </c>
      <c r="E67" s="124"/>
      <c r="F67" s="125"/>
      <c r="G67" s="125"/>
      <c r="H67" s="126"/>
      <c r="I67" s="127"/>
      <c r="J67" s="125"/>
      <c r="K67" s="47"/>
      <c r="L67" s="47"/>
      <c r="M67" s="47"/>
      <c r="N67" s="47"/>
      <c r="O67" s="47"/>
      <c r="P67" s="47"/>
      <c r="Q67" s="47"/>
      <c r="R67" s="47"/>
      <c r="S67" s="47"/>
      <c r="T67" s="47"/>
      <c r="U67" s="47"/>
      <c r="V67" s="47"/>
      <c r="W67" s="47"/>
      <c r="X67" s="47"/>
      <c r="Y67" s="47"/>
      <c r="Z67" s="47"/>
      <c r="AA67" s="47"/>
      <c r="AB67" s="47"/>
      <c r="AC67" s="47"/>
      <c r="AD67" s="47"/>
      <c r="AE67" s="47"/>
      <c r="AF67" s="47"/>
      <c r="AG67" s="47"/>
      <c r="AH67" s="47"/>
      <c r="AI67" s="47"/>
      <c r="AJ67" s="47"/>
    </row>
    <row r="68" spans="2:36" outlineLevel="2" x14ac:dyDescent="0.3">
      <c r="C68" s="4" t="s">
        <v>67</v>
      </c>
      <c r="D68" s="17" t="s">
        <v>74</v>
      </c>
      <c r="E68" s="11"/>
      <c r="F68" s="109"/>
      <c r="G68" s="109"/>
      <c r="H68" s="60"/>
      <c r="I68" s="90"/>
      <c r="J68" s="109"/>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row>
    <row r="69" spans="2:36" outlineLevel="2" x14ac:dyDescent="0.3">
      <c r="C69" s="4" t="s">
        <v>68</v>
      </c>
      <c r="D69" s="17" t="s">
        <v>74</v>
      </c>
      <c r="E69" s="11"/>
      <c r="F69" s="109"/>
      <c r="G69" s="109"/>
      <c r="H69" s="60"/>
      <c r="I69" s="90"/>
      <c r="J69" s="109"/>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row>
    <row r="70" spans="2:36" outlineLevel="2" x14ac:dyDescent="0.3">
      <c r="C70" s="4" t="s">
        <v>82</v>
      </c>
      <c r="D70" s="17" t="s">
        <v>74</v>
      </c>
      <c r="E70" s="11"/>
      <c r="F70" s="109"/>
      <c r="G70" s="109"/>
      <c r="H70" s="60"/>
      <c r="I70" s="90"/>
      <c r="J70" s="109"/>
      <c r="K70" s="47"/>
      <c r="L70" s="47"/>
      <c r="M70" s="47"/>
      <c r="N70" s="47"/>
      <c r="O70" s="47"/>
      <c r="P70" s="47"/>
      <c r="Q70" s="47"/>
      <c r="R70" s="47"/>
      <c r="S70" s="47"/>
      <c r="T70" s="47"/>
      <c r="U70" s="47"/>
      <c r="V70" s="47"/>
      <c r="W70" s="47"/>
      <c r="X70" s="47"/>
      <c r="Y70" s="47"/>
      <c r="Z70" s="47"/>
      <c r="AA70" s="47"/>
      <c r="AB70" s="47"/>
      <c r="AC70" s="47"/>
      <c r="AD70" s="47"/>
      <c r="AE70" s="47"/>
      <c r="AF70" s="47"/>
      <c r="AG70" s="47"/>
      <c r="AH70" s="47"/>
      <c r="AI70" s="47"/>
      <c r="AJ70" s="47"/>
    </row>
    <row r="71" spans="2:36" outlineLevel="2" x14ac:dyDescent="0.3">
      <c r="C71" s="4" t="s">
        <v>69</v>
      </c>
      <c r="D71" s="17" t="s">
        <v>74</v>
      </c>
      <c r="E71" s="11"/>
      <c r="F71" s="109"/>
      <c r="G71" s="109"/>
      <c r="H71" s="60"/>
      <c r="I71" s="90"/>
      <c r="J71" s="109"/>
      <c r="K71" s="47"/>
      <c r="L71" s="47"/>
      <c r="M71" s="47"/>
      <c r="N71" s="47"/>
      <c r="O71" s="47"/>
      <c r="P71" s="47"/>
      <c r="Q71" s="47"/>
      <c r="R71" s="47"/>
      <c r="S71" s="47"/>
      <c r="T71" s="47"/>
      <c r="U71" s="47"/>
      <c r="V71" s="47"/>
      <c r="W71" s="47"/>
      <c r="X71" s="47"/>
      <c r="Y71" s="47"/>
      <c r="Z71" s="47"/>
      <c r="AA71" s="47"/>
      <c r="AB71" s="47"/>
      <c r="AC71" s="47"/>
      <c r="AD71" s="47"/>
      <c r="AE71" s="47"/>
      <c r="AF71" s="47"/>
      <c r="AG71" s="47"/>
      <c r="AH71" s="47"/>
      <c r="AI71" s="47"/>
      <c r="AJ71" s="47"/>
    </row>
    <row r="72" spans="2:36" outlineLevel="2" x14ac:dyDescent="0.3">
      <c r="C72" s="4" t="s">
        <v>70</v>
      </c>
      <c r="D72" s="17" t="s">
        <v>74</v>
      </c>
      <c r="E72" s="11"/>
      <c r="F72" s="109"/>
      <c r="G72" s="109"/>
      <c r="H72" s="60"/>
      <c r="I72" s="90"/>
      <c r="J72" s="109"/>
      <c r="K72" s="47"/>
      <c r="L72" s="47"/>
      <c r="M72" s="47"/>
      <c r="N72" s="47"/>
      <c r="O72" s="47"/>
      <c r="P72" s="47"/>
      <c r="Q72" s="47"/>
      <c r="R72" s="47"/>
      <c r="S72" s="47"/>
      <c r="T72" s="47"/>
      <c r="U72" s="47"/>
      <c r="V72" s="47"/>
      <c r="W72" s="47"/>
      <c r="X72" s="47"/>
      <c r="Y72" s="47"/>
      <c r="Z72" s="47"/>
      <c r="AA72" s="47"/>
      <c r="AB72" s="47"/>
      <c r="AC72" s="47"/>
      <c r="AD72" s="47"/>
      <c r="AE72" s="47"/>
      <c r="AF72" s="47"/>
      <c r="AG72" s="47"/>
      <c r="AH72" s="47"/>
      <c r="AI72" s="47"/>
      <c r="AJ72" s="47"/>
    </row>
    <row r="73" spans="2:36" outlineLevel="2" x14ac:dyDescent="0.3">
      <c r="C73" s="128" t="s">
        <v>71</v>
      </c>
      <c r="D73" s="129" t="s">
        <v>74</v>
      </c>
      <c r="E73" s="130"/>
      <c r="F73" s="131"/>
      <c r="G73" s="131"/>
      <c r="H73" s="132"/>
      <c r="I73" s="133"/>
      <c r="J73" s="131"/>
      <c r="K73" s="47"/>
      <c r="L73" s="47"/>
      <c r="M73" s="47"/>
      <c r="N73" s="47"/>
      <c r="O73" s="47"/>
      <c r="P73" s="47"/>
      <c r="Q73" s="47"/>
      <c r="R73" s="47"/>
      <c r="S73" s="47"/>
      <c r="T73" s="47"/>
      <c r="U73" s="47"/>
      <c r="V73" s="47"/>
      <c r="W73" s="47"/>
      <c r="X73" s="47"/>
      <c r="Y73" s="47"/>
      <c r="Z73" s="47"/>
      <c r="AA73" s="47"/>
      <c r="AB73" s="47"/>
      <c r="AC73" s="47"/>
      <c r="AD73" s="47"/>
      <c r="AE73" s="47"/>
      <c r="AF73" s="47"/>
      <c r="AG73" s="47"/>
      <c r="AH73" s="47"/>
      <c r="AI73" s="47"/>
      <c r="AJ73" s="47"/>
    </row>
    <row r="74" spans="2:36" outlineLevel="1" x14ac:dyDescent="0.3">
      <c r="C74" s="11"/>
      <c r="D74" s="72"/>
      <c r="E74" s="11"/>
    </row>
    <row r="75" spans="2:36" x14ac:dyDescent="0.3">
      <c r="C75" s="11"/>
      <c r="D75" s="72"/>
      <c r="E75" s="11"/>
    </row>
    <row r="77" spans="2:36" ht="10.5" thickBot="1" x14ac:dyDescent="0.35">
      <c r="B77" s="49">
        <v>4</v>
      </c>
      <c r="C77" s="10" t="s">
        <v>62</v>
      </c>
      <c r="D77" s="49"/>
      <c r="E77" s="10"/>
      <c r="F77" s="24"/>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row>
    <row r="78" spans="2:36" ht="10.5" outlineLevel="1" thickBot="1" x14ac:dyDescent="0.35">
      <c r="C78" s="25"/>
      <c r="D78" s="26"/>
      <c r="E78" s="26"/>
      <c r="F78" s="26"/>
    </row>
    <row r="80" spans="2:36" x14ac:dyDescent="0.3">
      <c r="F80" s="22"/>
    </row>
    <row r="81" spans="2:36" x14ac:dyDescent="0.3">
      <c r="B81" s="49">
        <v>5</v>
      </c>
      <c r="C81" s="10" t="s">
        <v>63</v>
      </c>
      <c r="D81" s="49"/>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row>
    <row r="82" spans="2:36" outlineLevel="1" x14ac:dyDescent="0.3">
      <c r="B82" s="13"/>
      <c r="C82" s="14"/>
      <c r="D82" s="14"/>
      <c r="E82" s="14"/>
      <c r="F82" s="14"/>
    </row>
    <row r="83" spans="2:36" outlineLevel="1" x14ac:dyDescent="0.3">
      <c r="D83" s="13" t="s">
        <v>87</v>
      </c>
      <c r="E83" s="13" t="s">
        <v>100</v>
      </c>
      <c r="F83" s="15" t="s">
        <v>73</v>
      </c>
      <c r="G83" s="15" t="s">
        <v>73</v>
      </c>
      <c r="H83" s="16" t="s">
        <v>73</v>
      </c>
      <c r="I83" s="16" t="s">
        <v>24</v>
      </c>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row>
    <row r="84" spans="2:36" outlineLevel="1" x14ac:dyDescent="0.3">
      <c r="C84" s="29" t="s">
        <v>72</v>
      </c>
      <c r="D84" s="73"/>
      <c r="E84" s="30"/>
      <c r="F84" s="35">
        <v>2023</v>
      </c>
      <c r="G84" s="35">
        <v>2023</v>
      </c>
      <c r="H84" s="35">
        <v>2023</v>
      </c>
      <c r="I84" s="83">
        <v>2023</v>
      </c>
      <c r="J84" s="85"/>
      <c r="K84" s="85"/>
      <c r="L84" s="85"/>
      <c r="M84" s="85"/>
      <c r="N84" s="85"/>
      <c r="O84" s="85"/>
      <c r="P84" s="85"/>
      <c r="Q84" s="85"/>
      <c r="R84" s="85"/>
      <c r="S84" s="85"/>
      <c r="T84" s="85"/>
      <c r="U84" s="85"/>
      <c r="V84" s="85"/>
      <c r="W84" s="85"/>
      <c r="X84" s="85"/>
      <c r="Y84" s="85"/>
      <c r="Z84" s="85"/>
      <c r="AA84" s="85"/>
      <c r="AB84" s="85"/>
      <c r="AC84" s="85"/>
      <c r="AD84" s="85"/>
      <c r="AE84" s="85"/>
      <c r="AF84" s="85"/>
      <c r="AG84" s="85"/>
      <c r="AH84" s="85"/>
      <c r="AI84" s="85"/>
      <c r="AJ84" s="85"/>
    </row>
    <row r="85" spans="2:36" outlineLevel="1" x14ac:dyDescent="0.3">
      <c r="C85" s="31" t="s">
        <v>77</v>
      </c>
      <c r="D85" s="74"/>
      <c r="E85" s="32"/>
      <c r="F85" s="33" t="s">
        <v>91</v>
      </c>
      <c r="G85" s="33" t="s">
        <v>92</v>
      </c>
      <c r="H85" s="33" t="s">
        <v>93</v>
      </c>
      <c r="I85" s="84" t="s">
        <v>94</v>
      </c>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row>
    <row r="86" spans="2:36" outlineLevel="1" x14ac:dyDescent="0.3">
      <c r="C86" s="31"/>
      <c r="D86" s="74"/>
      <c r="E86" s="32"/>
      <c r="F86" s="65"/>
      <c r="G86" s="65"/>
      <c r="H86" s="65"/>
      <c r="I86" s="65"/>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row>
    <row r="87" spans="2:36" outlineLevel="1" x14ac:dyDescent="0.3">
      <c r="C87" s="64" t="s">
        <v>0</v>
      </c>
      <c r="D87" s="79"/>
      <c r="E87" s="64"/>
      <c r="F87" s="64"/>
      <c r="G87" s="64"/>
      <c r="H87" s="64"/>
      <c r="I87" s="137"/>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row>
    <row r="88" spans="2:36" outlineLevel="2" x14ac:dyDescent="0.3">
      <c r="C88" s="4" t="s">
        <v>1</v>
      </c>
      <c r="D88" s="17" t="s">
        <v>86</v>
      </c>
      <c r="E88" s="140" t="s">
        <v>98</v>
      </c>
      <c r="F88" s="61"/>
      <c r="G88" s="62"/>
      <c r="H88" s="63"/>
      <c r="I88" s="135"/>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row>
    <row r="89" spans="2:36" outlineLevel="2" x14ac:dyDescent="0.3">
      <c r="C89" s="4" t="s">
        <v>2</v>
      </c>
      <c r="D89" s="17" t="s">
        <v>86</v>
      </c>
      <c r="E89" s="141" t="s">
        <v>98</v>
      </c>
      <c r="F89" s="41"/>
      <c r="G89" s="42"/>
      <c r="H89" s="43"/>
      <c r="I89" s="90"/>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row>
    <row r="90" spans="2:36" outlineLevel="2" x14ac:dyDescent="0.3">
      <c r="C90" s="4" t="s">
        <v>95</v>
      </c>
      <c r="D90" s="17" t="s">
        <v>74</v>
      </c>
      <c r="E90" s="141" t="s">
        <v>98</v>
      </c>
      <c r="F90" s="41"/>
      <c r="G90" s="42"/>
      <c r="H90" s="43"/>
      <c r="I90" s="90"/>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row>
    <row r="91" spans="2:36" outlineLevel="2" x14ac:dyDescent="0.3">
      <c r="C91" s="66" t="s">
        <v>3</v>
      </c>
      <c r="D91" s="80" t="s">
        <v>89</v>
      </c>
      <c r="E91" s="142" t="s">
        <v>98</v>
      </c>
      <c r="F91" s="67"/>
      <c r="G91" s="68"/>
      <c r="H91" s="69"/>
      <c r="I91" s="136"/>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row>
    <row r="92" spans="2:36" outlineLevel="1" x14ac:dyDescent="0.3"/>
    <row r="93" spans="2:36" outlineLevel="1" x14ac:dyDescent="0.3">
      <c r="C93" s="64" t="s">
        <v>4</v>
      </c>
      <c r="D93" s="79"/>
      <c r="E93" s="64"/>
      <c r="F93" s="64"/>
      <c r="G93" s="64"/>
      <c r="H93" s="64"/>
      <c r="I93" s="137"/>
      <c r="J93" s="134"/>
      <c r="K93" s="134"/>
      <c r="L93" s="134"/>
      <c r="M93" s="134"/>
      <c r="N93" s="134"/>
      <c r="O93" s="134"/>
      <c r="P93" s="134"/>
      <c r="Q93" s="134"/>
      <c r="R93" s="134"/>
      <c r="S93" s="134"/>
      <c r="T93" s="134"/>
      <c r="U93" s="134"/>
      <c r="V93" s="134"/>
      <c r="W93" s="134"/>
      <c r="X93" s="134"/>
      <c r="Y93" s="134"/>
      <c r="Z93" s="134"/>
      <c r="AA93" s="134"/>
      <c r="AB93" s="134"/>
      <c r="AC93" s="134"/>
      <c r="AD93" s="134"/>
      <c r="AE93" s="134"/>
      <c r="AF93" s="134"/>
      <c r="AG93" s="134"/>
      <c r="AH93" s="134"/>
      <c r="AI93" s="134"/>
      <c r="AJ93" s="134"/>
    </row>
    <row r="94" spans="2:36" outlineLevel="2" x14ac:dyDescent="0.3">
      <c r="C94" s="4" t="s">
        <v>5</v>
      </c>
      <c r="D94" s="17" t="s">
        <v>74</v>
      </c>
      <c r="E94" s="140" t="s">
        <v>98</v>
      </c>
      <c r="F94" s="41"/>
      <c r="G94" s="42"/>
      <c r="H94" s="43"/>
      <c r="I94" s="135"/>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row>
    <row r="95" spans="2:36" outlineLevel="2" x14ac:dyDescent="0.3">
      <c r="C95" s="4" t="s">
        <v>6</v>
      </c>
      <c r="D95" s="17" t="s">
        <v>74</v>
      </c>
      <c r="E95" s="141" t="s">
        <v>98</v>
      </c>
      <c r="F95" s="41"/>
      <c r="G95" s="42"/>
      <c r="H95" s="43"/>
      <c r="I95" s="90"/>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row>
    <row r="96" spans="2:36" outlineLevel="2" x14ac:dyDescent="0.3">
      <c r="C96" s="4" t="s">
        <v>7</v>
      </c>
      <c r="D96" s="17" t="s">
        <v>89</v>
      </c>
      <c r="E96" s="141" t="s">
        <v>98</v>
      </c>
      <c r="F96" s="41"/>
      <c r="G96" s="42"/>
      <c r="H96" s="43"/>
      <c r="I96" s="90"/>
      <c r="J96" s="47"/>
      <c r="K96" s="47"/>
      <c r="L96" s="47"/>
      <c r="M96" s="47"/>
      <c r="N96" s="47"/>
      <c r="O96" s="47"/>
      <c r="P96" s="47"/>
      <c r="Q96" s="47"/>
      <c r="R96" s="47"/>
      <c r="S96" s="47"/>
      <c r="T96" s="47"/>
      <c r="U96" s="47"/>
      <c r="V96" s="47"/>
      <c r="W96" s="47"/>
      <c r="X96" s="47"/>
      <c r="Y96" s="47"/>
      <c r="Z96" s="47"/>
      <c r="AA96" s="47"/>
      <c r="AB96" s="47"/>
      <c r="AC96" s="47"/>
      <c r="AD96" s="47"/>
      <c r="AE96" s="47"/>
      <c r="AF96" s="47"/>
      <c r="AG96" s="47"/>
      <c r="AH96" s="47"/>
      <c r="AI96" s="47"/>
      <c r="AJ96" s="47"/>
    </row>
    <row r="97" spans="3:36" outlineLevel="2" x14ac:dyDescent="0.3">
      <c r="C97" s="4" t="s">
        <v>8</v>
      </c>
      <c r="D97" s="17" t="s">
        <v>74</v>
      </c>
      <c r="E97" s="141" t="s">
        <v>98</v>
      </c>
      <c r="F97" s="41"/>
      <c r="G97" s="42"/>
      <c r="H97" s="43"/>
      <c r="I97" s="90"/>
      <c r="J97" s="47"/>
      <c r="K97" s="47"/>
      <c r="L97" s="47"/>
      <c r="M97" s="47"/>
      <c r="N97" s="47"/>
      <c r="O97" s="47"/>
      <c r="P97" s="47"/>
      <c r="Q97" s="47"/>
      <c r="R97" s="47"/>
      <c r="S97" s="47"/>
      <c r="T97" s="47"/>
      <c r="U97" s="47"/>
      <c r="V97" s="47"/>
      <c r="W97" s="47"/>
      <c r="X97" s="47"/>
      <c r="Y97" s="47"/>
      <c r="Z97" s="47"/>
      <c r="AA97" s="47"/>
      <c r="AB97" s="47"/>
      <c r="AC97" s="47"/>
      <c r="AD97" s="47"/>
      <c r="AE97" s="47"/>
      <c r="AF97" s="47"/>
      <c r="AG97" s="47"/>
      <c r="AH97" s="47"/>
      <c r="AI97" s="47"/>
      <c r="AJ97" s="47"/>
    </row>
    <row r="98" spans="3:36" outlineLevel="2" x14ac:dyDescent="0.3">
      <c r="C98" s="4" t="s">
        <v>95</v>
      </c>
      <c r="D98" s="17" t="s">
        <v>74</v>
      </c>
      <c r="E98" s="141" t="s">
        <v>98</v>
      </c>
      <c r="F98" s="41"/>
      <c r="G98" s="42"/>
      <c r="H98" s="43"/>
      <c r="I98" s="90"/>
      <c r="J98" s="47"/>
      <c r="K98" s="47"/>
      <c r="L98" s="47"/>
      <c r="M98" s="47"/>
      <c r="N98" s="47"/>
      <c r="O98" s="47"/>
      <c r="P98" s="47"/>
      <c r="Q98" s="47"/>
      <c r="R98" s="47"/>
      <c r="S98" s="47"/>
      <c r="T98" s="47"/>
      <c r="U98" s="47"/>
      <c r="V98" s="47"/>
      <c r="W98" s="47"/>
      <c r="X98" s="47"/>
      <c r="Y98" s="47"/>
      <c r="Z98" s="47"/>
      <c r="AA98" s="47"/>
      <c r="AB98" s="47"/>
      <c r="AC98" s="47"/>
      <c r="AD98" s="47"/>
      <c r="AE98" s="47"/>
      <c r="AF98" s="47"/>
      <c r="AG98" s="47"/>
      <c r="AH98" s="47"/>
      <c r="AI98" s="47"/>
      <c r="AJ98" s="47"/>
    </row>
    <row r="99" spans="3:36" outlineLevel="2" x14ac:dyDescent="0.3">
      <c r="C99" s="66" t="s">
        <v>3</v>
      </c>
      <c r="D99" s="80" t="s">
        <v>89</v>
      </c>
      <c r="E99" s="142" t="s">
        <v>98</v>
      </c>
      <c r="F99" s="67"/>
      <c r="G99" s="68"/>
      <c r="H99" s="69"/>
      <c r="I99" s="136"/>
      <c r="J99" s="47"/>
      <c r="K99" s="47"/>
      <c r="L99" s="47"/>
      <c r="M99" s="47"/>
      <c r="N99" s="47"/>
      <c r="O99" s="47"/>
      <c r="P99" s="47"/>
      <c r="Q99" s="47"/>
      <c r="R99" s="47"/>
      <c r="S99" s="47"/>
      <c r="T99" s="47"/>
      <c r="U99" s="47"/>
      <c r="V99" s="47"/>
      <c r="W99" s="47"/>
      <c r="X99" s="47"/>
      <c r="Y99" s="47"/>
      <c r="Z99" s="47"/>
      <c r="AA99" s="47"/>
      <c r="AB99" s="47"/>
      <c r="AC99" s="47"/>
      <c r="AD99" s="47"/>
      <c r="AE99" s="47"/>
      <c r="AF99" s="47"/>
      <c r="AG99" s="47"/>
      <c r="AH99" s="47"/>
      <c r="AI99" s="47"/>
      <c r="AJ99" s="47"/>
    </row>
    <row r="100" spans="3:36" outlineLevel="1" x14ac:dyDescent="0.3">
      <c r="C100" s="23"/>
      <c r="E100" s="23"/>
      <c r="F100" s="23"/>
      <c r="G100" s="23"/>
      <c r="H100" s="23"/>
      <c r="I100" s="23"/>
    </row>
    <row r="101" spans="3:36" outlineLevel="1" x14ac:dyDescent="0.3">
      <c r="C101" s="64" t="s">
        <v>9</v>
      </c>
      <c r="D101" s="79"/>
      <c r="E101" s="64"/>
      <c r="F101" s="64"/>
      <c r="G101" s="64"/>
      <c r="H101" s="64"/>
      <c r="I101" s="137"/>
      <c r="J101" s="134"/>
      <c r="K101" s="134"/>
      <c r="L101" s="134"/>
      <c r="M101" s="134"/>
      <c r="N101" s="134"/>
      <c r="O101" s="134"/>
      <c r="P101" s="134"/>
      <c r="Q101" s="134"/>
      <c r="R101" s="134"/>
      <c r="S101" s="134"/>
      <c r="T101" s="134"/>
      <c r="U101" s="134"/>
      <c r="V101" s="134"/>
      <c r="W101" s="134"/>
      <c r="X101" s="134"/>
      <c r="Y101" s="134"/>
      <c r="Z101" s="134"/>
      <c r="AA101" s="134"/>
      <c r="AB101" s="134"/>
      <c r="AC101" s="134"/>
      <c r="AD101" s="134"/>
      <c r="AE101" s="134"/>
      <c r="AF101" s="134"/>
      <c r="AG101" s="134"/>
      <c r="AH101" s="134"/>
      <c r="AI101" s="134"/>
      <c r="AJ101" s="134"/>
    </row>
    <row r="102" spans="3:36" outlineLevel="2" x14ac:dyDescent="0.3">
      <c r="C102" s="4" t="s">
        <v>5</v>
      </c>
      <c r="D102" s="17" t="s">
        <v>74</v>
      </c>
      <c r="E102" s="140" t="s">
        <v>98</v>
      </c>
      <c r="F102" s="41"/>
      <c r="G102" s="42"/>
      <c r="H102" s="43"/>
      <c r="I102" s="135"/>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row>
    <row r="103" spans="3:36" outlineLevel="2" x14ac:dyDescent="0.3">
      <c r="C103" s="4" t="s">
        <v>10</v>
      </c>
      <c r="D103" s="17" t="s">
        <v>89</v>
      </c>
      <c r="E103" s="141" t="s">
        <v>98</v>
      </c>
      <c r="F103" s="41"/>
      <c r="G103" s="42"/>
      <c r="H103" s="43"/>
      <c r="I103" s="90"/>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row>
    <row r="104" spans="3:36" outlineLevel="2" x14ac:dyDescent="0.3">
      <c r="C104" s="4" t="s">
        <v>8</v>
      </c>
      <c r="D104" s="17" t="s">
        <v>74</v>
      </c>
      <c r="E104" s="141" t="s">
        <v>98</v>
      </c>
      <c r="F104" s="41"/>
      <c r="G104" s="42"/>
      <c r="H104" s="43"/>
      <c r="I104" s="90"/>
      <c r="J104" s="47"/>
      <c r="K104" s="47"/>
      <c r="L104" s="47"/>
      <c r="M104" s="47"/>
      <c r="N104" s="47"/>
      <c r="O104" s="47"/>
      <c r="P104" s="47"/>
      <c r="Q104" s="47"/>
      <c r="R104" s="47"/>
      <c r="S104" s="47"/>
      <c r="T104" s="47"/>
      <c r="U104" s="47"/>
      <c r="V104" s="47"/>
      <c r="W104" s="47"/>
      <c r="X104" s="47"/>
      <c r="Y104" s="47"/>
      <c r="Z104" s="47"/>
      <c r="AA104" s="47"/>
      <c r="AB104" s="47"/>
      <c r="AC104" s="47"/>
      <c r="AD104" s="47"/>
      <c r="AE104" s="47"/>
      <c r="AF104" s="47"/>
      <c r="AG104" s="47"/>
      <c r="AH104" s="47"/>
      <c r="AI104" s="47"/>
      <c r="AJ104" s="47"/>
    </row>
    <row r="105" spans="3:36" outlineLevel="2" x14ac:dyDescent="0.3">
      <c r="C105" s="4" t="s">
        <v>95</v>
      </c>
      <c r="D105" s="17" t="s">
        <v>74</v>
      </c>
      <c r="E105" s="141" t="s">
        <v>98</v>
      </c>
      <c r="F105" s="41"/>
      <c r="G105" s="42"/>
      <c r="H105" s="43"/>
      <c r="I105" s="90"/>
      <c r="J105" s="47"/>
      <c r="K105" s="47"/>
      <c r="L105" s="47"/>
      <c r="M105" s="47"/>
      <c r="N105" s="47"/>
      <c r="O105" s="47"/>
      <c r="P105" s="47"/>
      <c r="Q105" s="47"/>
      <c r="R105" s="47"/>
      <c r="S105" s="47"/>
      <c r="T105" s="47"/>
      <c r="U105" s="47"/>
      <c r="V105" s="47"/>
      <c r="W105" s="47"/>
      <c r="X105" s="47"/>
      <c r="Y105" s="47"/>
      <c r="Z105" s="47"/>
      <c r="AA105" s="47"/>
      <c r="AB105" s="47"/>
      <c r="AC105" s="47"/>
      <c r="AD105" s="47"/>
      <c r="AE105" s="47"/>
      <c r="AF105" s="47"/>
      <c r="AG105" s="47"/>
      <c r="AH105" s="47"/>
      <c r="AI105" s="47"/>
      <c r="AJ105" s="47"/>
    </row>
    <row r="106" spans="3:36" outlineLevel="2" x14ac:dyDescent="0.3">
      <c r="C106" s="66" t="s">
        <v>3</v>
      </c>
      <c r="D106" s="80" t="s">
        <v>89</v>
      </c>
      <c r="E106" s="142" t="s">
        <v>98</v>
      </c>
      <c r="F106" s="67"/>
      <c r="G106" s="68"/>
      <c r="H106" s="69"/>
      <c r="I106" s="138"/>
      <c r="J106" s="47"/>
      <c r="K106" s="47"/>
      <c r="L106" s="47"/>
      <c r="M106" s="47"/>
      <c r="N106" s="47"/>
      <c r="O106" s="47"/>
      <c r="P106" s="47"/>
      <c r="Q106" s="47"/>
      <c r="R106" s="47"/>
      <c r="S106" s="47"/>
      <c r="T106" s="47"/>
      <c r="U106" s="47"/>
      <c r="V106" s="47"/>
      <c r="W106" s="47"/>
      <c r="X106" s="47"/>
      <c r="Y106" s="47"/>
      <c r="Z106" s="47"/>
      <c r="AA106" s="47"/>
      <c r="AB106" s="47"/>
      <c r="AC106" s="47"/>
      <c r="AD106" s="47"/>
      <c r="AE106" s="47"/>
      <c r="AF106" s="47"/>
      <c r="AG106" s="47"/>
      <c r="AH106" s="47"/>
      <c r="AI106" s="47"/>
      <c r="AJ106" s="47"/>
    </row>
    <row r="107" spans="3:36" outlineLevel="1" x14ac:dyDescent="0.3"/>
    <row r="108" spans="3:36" outlineLevel="1" x14ac:dyDescent="0.3">
      <c r="C108" s="64" t="s">
        <v>11</v>
      </c>
      <c r="D108" s="79"/>
      <c r="E108" s="64"/>
      <c r="F108" s="64"/>
      <c r="G108" s="64"/>
      <c r="H108" s="64"/>
      <c r="I108" s="137"/>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row>
    <row r="109" spans="3:36" outlineLevel="2" x14ac:dyDescent="0.3">
      <c r="C109" s="4" t="s">
        <v>12</v>
      </c>
      <c r="D109" s="17" t="s">
        <v>74</v>
      </c>
      <c r="E109" s="141" t="s">
        <v>98</v>
      </c>
      <c r="F109" s="41"/>
      <c r="G109" s="42"/>
      <c r="H109" s="43"/>
      <c r="I109" s="139"/>
      <c r="J109" s="47"/>
      <c r="K109" s="47"/>
      <c r="L109" s="47"/>
      <c r="M109" s="47"/>
      <c r="N109" s="47"/>
      <c r="O109" s="47"/>
      <c r="P109" s="47"/>
      <c r="Q109" s="47"/>
      <c r="R109" s="47"/>
      <c r="S109" s="47"/>
      <c r="T109" s="47"/>
      <c r="U109" s="47"/>
      <c r="V109" s="47"/>
      <c r="W109" s="47"/>
      <c r="X109" s="47"/>
      <c r="Y109" s="47"/>
      <c r="Z109" s="47"/>
      <c r="AA109" s="47"/>
      <c r="AB109" s="47"/>
      <c r="AC109" s="47"/>
      <c r="AD109" s="47"/>
      <c r="AE109" s="47"/>
      <c r="AF109" s="47"/>
      <c r="AG109" s="47"/>
      <c r="AH109" s="47"/>
      <c r="AI109" s="47"/>
      <c r="AJ109" s="47"/>
    </row>
    <row r="110" spans="3:36" outlineLevel="2" x14ac:dyDescent="0.3">
      <c r="C110" s="4" t="s">
        <v>13</v>
      </c>
      <c r="D110" s="17" t="s">
        <v>74</v>
      </c>
      <c r="E110" s="141" t="s">
        <v>98</v>
      </c>
      <c r="F110" s="41"/>
      <c r="G110" s="42"/>
      <c r="H110" s="43"/>
      <c r="I110" s="139"/>
      <c r="J110" s="47"/>
      <c r="K110" s="47"/>
      <c r="L110" s="47"/>
      <c r="M110" s="47"/>
      <c r="N110" s="47"/>
      <c r="O110" s="47"/>
      <c r="P110" s="47"/>
      <c r="Q110" s="47"/>
      <c r="R110" s="47"/>
      <c r="S110" s="47"/>
      <c r="T110" s="47"/>
      <c r="U110" s="47"/>
      <c r="V110" s="47"/>
      <c r="W110" s="47"/>
      <c r="X110" s="47"/>
      <c r="Y110" s="47"/>
      <c r="Z110" s="47"/>
      <c r="AA110" s="47"/>
      <c r="AB110" s="47"/>
      <c r="AC110" s="47"/>
      <c r="AD110" s="47"/>
      <c r="AE110" s="47"/>
      <c r="AF110" s="47"/>
      <c r="AG110" s="47"/>
      <c r="AH110" s="47"/>
      <c r="AI110" s="47"/>
      <c r="AJ110" s="47"/>
    </row>
    <row r="111" spans="3:36" outlineLevel="2" x14ac:dyDescent="0.3">
      <c r="C111" s="4" t="s">
        <v>14</v>
      </c>
      <c r="D111" s="17" t="s">
        <v>86</v>
      </c>
      <c r="E111" s="141" t="s">
        <v>98</v>
      </c>
      <c r="F111" s="41"/>
      <c r="G111" s="42"/>
      <c r="H111" s="43"/>
      <c r="I111" s="139"/>
      <c r="J111" s="47"/>
      <c r="K111" s="47"/>
      <c r="L111" s="47"/>
      <c r="M111" s="47"/>
      <c r="N111" s="47"/>
      <c r="O111" s="47"/>
      <c r="P111" s="47"/>
      <c r="Q111" s="47"/>
      <c r="R111" s="47"/>
      <c r="S111" s="47"/>
      <c r="T111" s="47"/>
      <c r="U111" s="47"/>
      <c r="V111" s="47"/>
      <c r="W111" s="47"/>
      <c r="X111" s="47"/>
      <c r="Y111" s="47"/>
      <c r="Z111" s="47"/>
      <c r="AA111" s="47"/>
      <c r="AB111" s="47"/>
      <c r="AC111" s="47"/>
      <c r="AD111" s="47"/>
      <c r="AE111" s="47"/>
      <c r="AF111" s="47"/>
      <c r="AG111" s="47"/>
      <c r="AH111" s="47"/>
      <c r="AI111" s="47"/>
      <c r="AJ111" s="47"/>
    </row>
    <row r="112" spans="3:36" outlineLevel="2" x14ac:dyDescent="0.3">
      <c r="C112" s="4" t="s">
        <v>8</v>
      </c>
      <c r="D112" s="17" t="s">
        <v>74</v>
      </c>
      <c r="E112" s="141" t="s">
        <v>98</v>
      </c>
      <c r="F112" s="41"/>
      <c r="G112" s="42"/>
      <c r="H112" s="43"/>
      <c r="I112" s="139"/>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row>
    <row r="113" spans="3:36" outlineLevel="2" x14ac:dyDescent="0.3">
      <c r="C113" s="4" t="s">
        <v>95</v>
      </c>
      <c r="D113" s="17" t="s">
        <v>74</v>
      </c>
      <c r="E113" s="141" t="s">
        <v>98</v>
      </c>
      <c r="F113" s="41"/>
      <c r="G113" s="42"/>
      <c r="H113" s="43"/>
      <c r="I113" s="139"/>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row>
    <row r="114" spans="3:36" outlineLevel="2" x14ac:dyDescent="0.3">
      <c r="C114" s="66" t="s">
        <v>3</v>
      </c>
      <c r="D114" s="80" t="s">
        <v>89</v>
      </c>
      <c r="E114" s="142" t="s">
        <v>98</v>
      </c>
      <c r="F114" s="67"/>
      <c r="G114" s="68"/>
      <c r="H114" s="69"/>
      <c r="I114" s="138"/>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row>
    <row r="115" spans="3:36" outlineLevel="1" x14ac:dyDescent="0.3"/>
    <row r="116" spans="3:36" outlineLevel="1" x14ac:dyDescent="0.3">
      <c r="C116" s="64" t="s">
        <v>15</v>
      </c>
      <c r="D116" s="79"/>
      <c r="E116" s="64"/>
      <c r="F116" s="64"/>
      <c r="G116" s="64"/>
      <c r="H116" s="64"/>
      <c r="I116" s="137"/>
      <c r="J116" s="134"/>
      <c r="K116" s="134"/>
      <c r="L116" s="134"/>
      <c r="M116" s="134"/>
      <c r="N116" s="134"/>
      <c r="O116" s="134"/>
      <c r="P116" s="134"/>
      <c r="Q116" s="134"/>
      <c r="R116" s="134"/>
      <c r="S116" s="134"/>
      <c r="T116" s="134"/>
      <c r="U116" s="134"/>
      <c r="V116" s="134"/>
      <c r="W116" s="134"/>
      <c r="X116" s="134"/>
      <c r="Y116" s="134"/>
      <c r="Z116" s="134"/>
      <c r="AA116" s="134"/>
      <c r="AB116" s="134"/>
      <c r="AC116" s="134"/>
      <c r="AD116" s="134"/>
      <c r="AE116" s="134"/>
      <c r="AF116" s="134"/>
      <c r="AG116" s="134"/>
      <c r="AH116" s="134"/>
      <c r="AI116" s="134"/>
      <c r="AJ116" s="134"/>
    </row>
    <row r="117" spans="3:36" outlineLevel="2" x14ac:dyDescent="0.3">
      <c r="C117" s="4" t="s">
        <v>96</v>
      </c>
      <c r="D117" s="17" t="s">
        <v>74</v>
      </c>
      <c r="E117" s="140" t="s">
        <v>98</v>
      </c>
      <c r="F117" s="41"/>
      <c r="G117" s="42"/>
      <c r="H117" s="43"/>
      <c r="I117" s="139"/>
      <c r="J117" s="47"/>
      <c r="K117" s="47"/>
      <c r="L117" s="47"/>
      <c r="M117" s="47"/>
      <c r="N117" s="47"/>
      <c r="O117" s="47"/>
      <c r="P117" s="47"/>
      <c r="Q117" s="47"/>
      <c r="R117" s="47"/>
      <c r="S117" s="47"/>
      <c r="T117" s="47"/>
      <c r="U117" s="47"/>
      <c r="V117" s="47"/>
      <c r="W117" s="47"/>
      <c r="X117" s="47"/>
      <c r="Y117" s="47"/>
      <c r="Z117" s="47"/>
      <c r="AA117" s="47"/>
      <c r="AB117" s="47"/>
      <c r="AC117" s="47"/>
      <c r="AD117" s="47"/>
      <c r="AE117" s="47"/>
      <c r="AF117" s="47"/>
      <c r="AG117" s="47"/>
      <c r="AH117" s="47"/>
      <c r="AI117" s="47"/>
      <c r="AJ117" s="47"/>
    </row>
    <row r="118" spans="3:36" outlineLevel="2" x14ac:dyDescent="0.3">
      <c r="C118" s="4" t="s">
        <v>13</v>
      </c>
      <c r="D118" s="17" t="s">
        <v>74</v>
      </c>
      <c r="E118" s="141" t="s">
        <v>98</v>
      </c>
      <c r="F118" s="41"/>
      <c r="G118" s="42"/>
      <c r="H118" s="43"/>
      <c r="I118" s="139"/>
      <c r="J118" s="47"/>
      <c r="K118" s="47"/>
      <c r="L118" s="47"/>
      <c r="M118" s="47"/>
      <c r="N118" s="47"/>
      <c r="O118" s="47"/>
      <c r="P118" s="47"/>
      <c r="Q118" s="47"/>
      <c r="R118" s="47"/>
      <c r="S118" s="47"/>
      <c r="T118" s="47"/>
      <c r="U118" s="47"/>
      <c r="V118" s="47"/>
      <c r="W118" s="47"/>
      <c r="X118" s="47"/>
      <c r="Y118" s="47"/>
      <c r="Z118" s="47"/>
      <c r="AA118" s="47"/>
      <c r="AB118" s="47"/>
      <c r="AC118" s="47"/>
      <c r="AD118" s="47"/>
      <c r="AE118" s="47"/>
      <c r="AF118" s="47"/>
      <c r="AG118" s="47"/>
      <c r="AH118" s="47"/>
      <c r="AI118" s="47"/>
      <c r="AJ118" s="47"/>
    </row>
    <row r="119" spans="3:36" outlineLevel="2" x14ac:dyDescent="0.3">
      <c r="C119" s="4" t="s">
        <v>14</v>
      </c>
      <c r="D119" s="17" t="s">
        <v>86</v>
      </c>
      <c r="E119" s="141" t="s">
        <v>98</v>
      </c>
      <c r="F119" s="41"/>
      <c r="G119" s="42"/>
      <c r="H119" s="43"/>
      <c r="I119" s="139"/>
      <c r="J119" s="47"/>
      <c r="K119" s="47"/>
      <c r="L119" s="47"/>
      <c r="M119" s="47"/>
      <c r="N119" s="47"/>
      <c r="O119" s="47"/>
      <c r="P119" s="47"/>
      <c r="Q119" s="47"/>
      <c r="R119" s="47"/>
      <c r="S119" s="47"/>
      <c r="T119" s="47"/>
      <c r="U119" s="47"/>
      <c r="V119" s="47"/>
      <c r="W119" s="47"/>
      <c r="X119" s="47"/>
      <c r="Y119" s="47"/>
      <c r="Z119" s="47"/>
      <c r="AA119" s="47"/>
      <c r="AB119" s="47"/>
      <c r="AC119" s="47"/>
      <c r="AD119" s="47"/>
      <c r="AE119" s="47"/>
      <c r="AF119" s="47"/>
      <c r="AG119" s="47"/>
      <c r="AH119" s="47"/>
      <c r="AI119" s="47"/>
      <c r="AJ119" s="47"/>
    </row>
    <row r="120" spans="3:36" outlineLevel="2" x14ac:dyDescent="0.3">
      <c r="C120" s="4" t="s">
        <v>8</v>
      </c>
      <c r="D120" s="17" t="s">
        <v>74</v>
      </c>
      <c r="E120" s="141" t="s">
        <v>98</v>
      </c>
      <c r="F120" s="41"/>
      <c r="G120" s="42"/>
      <c r="H120" s="43"/>
      <c r="I120" s="139"/>
      <c r="J120" s="47"/>
      <c r="K120" s="47"/>
      <c r="L120" s="47"/>
      <c r="M120" s="47"/>
      <c r="N120" s="47"/>
      <c r="O120" s="47"/>
      <c r="P120" s="47"/>
      <c r="Q120" s="47"/>
      <c r="R120" s="47"/>
      <c r="S120" s="47"/>
      <c r="T120" s="47"/>
      <c r="U120" s="47"/>
      <c r="V120" s="47"/>
      <c r="W120" s="47"/>
      <c r="X120" s="47"/>
      <c r="Y120" s="47"/>
      <c r="Z120" s="47"/>
      <c r="AA120" s="47"/>
      <c r="AB120" s="47"/>
      <c r="AC120" s="47"/>
      <c r="AD120" s="47"/>
      <c r="AE120" s="47"/>
      <c r="AF120" s="47"/>
      <c r="AG120" s="47"/>
      <c r="AH120" s="47"/>
      <c r="AI120" s="47"/>
      <c r="AJ120" s="47"/>
    </row>
    <row r="121" spans="3:36" outlineLevel="2" x14ac:dyDescent="0.3">
      <c r="C121" s="4" t="s">
        <v>95</v>
      </c>
      <c r="D121" s="17" t="s">
        <v>74</v>
      </c>
      <c r="E121" s="141" t="s">
        <v>98</v>
      </c>
      <c r="F121" s="41"/>
      <c r="G121" s="42"/>
      <c r="H121" s="43"/>
      <c r="I121" s="139"/>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47"/>
      <c r="AG121" s="47"/>
      <c r="AH121" s="47"/>
      <c r="AI121" s="47"/>
      <c r="AJ121" s="47"/>
    </row>
    <row r="122" spans="3:36" outlineLevel="2" x14ac:dyDescent="0.3">
      <c r="C122" s="66" t="s">
        <v>3</v>
      </c>
      <c r="D122" s="80" t="s">
        <v>89</v>
      </c>
      <c r="E122" s="142" t="s">
        <v>98</v>
      </c>
      <c r="F122" s="67"/>
      <c r="G122" s="68"/>
      <c r="H122" s="69"/>
      <c r="I122" s="138"/>
      <c r="J122" s="47"/>
      <c r="K122" s="47"/>
      <c r="L122" s="47"/>
      <c r="M122" s="47"/>
      <c r="N122" s="47"/>
      <c r="O122" s="47"/>
      <c r="P122" s="47"/>
      <c r="Q122" s="47"/>
      <c r="R122" s="47"/>
      <c r="S122" s="47"/>
      <c r="T122" s="47"/>
      <c r="U122" s="47"/>
      <c r="V122" s="47"/>
      <c r="W122" s="47"/>
      <c r="X122" s="47"/>
      <c r="Y122" s="47"/>
      <c r="Z122" s="47"/>
      <c r="AA122" s="47"/>
      <c r="AB122" s="47"/>
      <c r="AC122" s="47"/>
      <c r="AD122" s="47"/>
      <c r="AE122" s="47"/>
      <c r="AF122" s="47"/>
      <c r="AG122" s="47"/>
      <c r="AH122" s="47"/>
      <c r="AI122" s="47"/>
      <c r="AJ122" s="47"/>
    </row>
    <row r="123" spans="3:36" outlineLevel="1" x14ac:dyDescent="0.3"/>
    <row r="124" spans="3:36" outlineLevel="1" x14ac:dyDescent="0.3">
      <c r="C124" s="64" t="s">
        <v>16</v>
      </c>
      <c r="D124" s="79"/>
      <c r="E124" s="64"/>
      <c r="F124" s="64"/>
      <c r="G124" s="64"/>
      <c r="H124" s="64"/>
      <c r="I124" s="137"/>
      <c r="J124" s="134"/>
      <c r="K124" s="134"/>
      <c r="L124" s="134"/>
      <c r="M124" s="134"/>
      <c r="N124" s="134"/>
      <c r="O124" s="134"/>
      <c r="P124" s="134"/>
      <c r="Q124" s="134"/>
      <c r="R124" s="134"/>
      <c r="S124" s="134"/>
      <c r="T124" s="134"/>
      <c r="U124" s="134"/>
      <c r="V124" s="134"/>
      <c r="W124" s="134"/>
      <c r="X124" s="134"/>
      <c r="Y124" s="134"/>
      <c r="Z124" s="134"/>
      <c r="AA124" s="134"/>
      <c r="AB124" s="134"/>
      <c r="AC124" s="134"/>
      <c r="AD124" s="134"/>
      <c r="AE124" s="134"/>
      <c r="AF124" s="134"/>
      <c r="AG124" s="134"/>
      <c r="AH124" s="134"/>
      <c r="AI124" s="134"/>
      <c r="AJ124" s="134"/>
    </row>
    <row r="125" spans="3:36" outlineLevel="2" x14ac:dyDescent="0.3">
      <c r="C125" s="4" t="s">
        <v>8</v>
      </c>
      <c r="D125" s="17" t="s">
        <v>74</v>
      </c>
      <c r="E125" s="140" t="s">
        <v>98</v>
      </c>
      <c r="F125" s="41"/>
      <c r="G125" s="42"/>
      <c r="H125" s="43"/>
      <c r="I125" s="139"/>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row>
    <row r="126" spans="3:36" outlineLevel="2" x14ac:dyDescent="0.3">
      <c r="C126" s="4" t="s">
        <v>95</v>
      </c>
      <c r="D126" s="17" t="s">
        <v>74</v>
      </c>
      <c r="E126" s="141" t="s">
        <v>98</v>
      </c>
      <c r="F126" s="41"/>
      <c r="G126" s="42"/>
      <c r="H126" s="43"/>
      <c r="I126" s="139"/>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row>
    <row r="127" spans="3:36" outlineLevel="2" x14ac:dyDescent="0.3">
      <c r="C127" s="66" t="s">
        <v>3</v>
      </c>
      <c r="D127" s="80" t="s">
        <v>89</v>
      </c>
      <c r="E127" s="142" t="s">
        <v>98</v>
      </c>
      <c r="F127" s="67"/>
      <c r="G127" s="68"/>
      <c r="H127" s="69"/>
      <c r="I127" s="138"/>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row>
    <row r="128" spans="3:36" outlineLevel="1" x14ac:dyDescent="0.3"/>
    <row r="129" spans="3:36" outlineLevel="1" x14ac:dyDescent="0.3">
      <c r="C129" s="64" t="s">
        <v>17</v>
      </c>
      <c r="D129" s="79"/>
      <c r="E129" s="64"/>
      <c r="F129" s="64"/>
      <c r="G129" s="64"/>
      <c r="H129" s="64"/>
      <c r="I129" s="137"/>
      <c r="J129" s="134"/>
      <c r="K129" s="134"/>
      <c r="L129" s="134"/>
      <c r="M129" s="134"/>
      <c r="N129" s="134"/>
      <c r="O129" s="134"/>
      <c r="P129" s="134"/>
      <c r="Q129" s="134"/>
      <c r="R129" s="134"/>
      <c r="S129" s="134"/>
      <c r="T129" s="134"/>
      <c r="U129" s="134"/>
      <c r="V129" s="134"/>
      <c r="W129" s="134"/>
      <c r="X129" s="134"/>
      <c r="Y129" s="134"/>
      <c r="Z129" s="134"/>
      <c r="AA129" s="134"/>
      <c r="AB129" s="134"/>
      <c r="AC129" s="134"/>
      <c r="AD129" s="134"/>
      <c r="AE129" s="134"/>
      <c r="AF129" s="134"/>
      <c r="AG129" s="134"/>
      <c r="AH129" s="134"/>
      <c r="AI129" s="134"/>
      <c r="AJ129" s="134"/>
    </row>
    <row r="130" spans="3:36" outlineLevel="2" x14ac:dyDescent="0.3">
      <c r="C130" s="4" t="s">
        <v>18</v>
      </c>
      <c r="D130" s="17" t="s">
        <v>86</v>
      </c>
      <c r="E130" s="140" t="s">
        <v>98</v>
      </c>
      <c r="F130" s="41"/>
      <c r="G130" s="42"/>
      <c r="H130" s="43"/>
      <c r="I130" s="139"/>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row>
    <row r="131" spans="3:36" outlineLevel="2" x14ac:dyDescent="0.3">
      <c r="C131" s="4" t="s">
        <v>19</v>
      </c>
      <c r="D131" s="17" t="s">
        <v>86</v>
      </c>
      <c r="E131" s="141" t="s">
        <v>98</v>
      </c>
      <c r="F131" s="41"/>
      <c r="G131" s="42"/>
      <c r="H131" s="43"/>
      <c r="I131" s="139"/>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row>
    <row r="132" spans="3:36" outlineLevel="2" x14ac:dyDescent="0.3">
      <c r="C132" s="4" t="s">
        <v>20</v>
      </c>
      <c r="D132" s="17" t="s">
        <v>89</v>
      </c>
      <c r="E132" s="141" t="s">
        <v>98</v>
      </c>
      <c r="F132" s="41"/>
      <c r="G132" s="42"/>
      <c r="H132" s="43"/>
      <c r="I132" s="139"/>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row>
    <row r="133" spans="3:36" outlineLevel="2" x14ac:dyDescent="0.3">
      <c r="C133" s="4" t="s">
        <v>95</v>
      </c>
      <c r="D133" s="17" t="s">
        <v>74</v>
      </c>
      <c r="E133" s="141" t="s">
        <v>98</v>
      </c>
      <c r="F133" s="41"/>
      <c r="G133" s="42"/>
      <c r="H133" s="43"/>
      <c r="I133" s="139"/>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row>
    <row r="134" spans="3:36" outlineLevel="2" x14ac:dyDescent="0.3">
      <c r="C134" s="66" t="s">
        <v>3</v>
      </c>
      <c r="D134" s="80" t="s">
        <v>89</v>
      </c>
      <c r="E134" s="142" t="s">
        <v>98</v>
      </c>
      <c r="F134" s="67"/>
      <c r="G134" s="68"/>
      <c r="H134" s="69"/>
      <c r="I134" s="138"/>
      <c r="J134" s="47"/>
      <c r="K134" s="47"/>
      <c r="L134" s="47"/>
      <c r="M134" s="47"/>
      <c r="N134" s="47"/>
      <c r="O134" s="47"/>
      <c r="P134" s="47"/>
      <c r="Q134" s="47"/>
      <c r="R134" s="47"/>
      <c r="S134" s="47"/>
      <c r="T134" s="47"/>
      <c r="U134" s="47"/>
      <c r="V134" s="47"/>
      <c r="W134" s="47"/>
      <c r="X134" s="47"/>
      <c r="Y134" s="47"/>
      <c r="Z134" s="47"/>
      <c r="AA134" s="47"/>
      <c r="AB134" s="47"/>
      <c r="AC134" s="47"/>
      <c r="AD134" s="47"/>
      <c r="AE134" s="47"/>
      <c r="AF134" s="47"/>
      <c r="AG134" s="47"/>
      <c r="AH134" s="47"/>
      <c r="AI134" s="47"/>
      <c r="AJ134" s="47"/>
    </row>
    <row r="135" spans="3:36" outlineLevel="1" x14ac:dyDescent="0.3"/>
    <row r="136" spans="3:36" outlineLevel="1" x14ac:dyDescent="0.3">
      <c r="C136" s="64" t="s">
        <v>21</v>
      </c>
      <c r="D136" s="79"/>
      <c r="E136" s="64"/>
      <c r="F136" s="64"/>
      <c r="G136" s="64"/>
      <c r="H136" s="64"/>
      <c r="I136" s="137"/>
      <c r="J136" s="134"/>
      <c r="K136" s="134"/>
      <c r="L136" s="134"/>
      <c r="M136" s="134"/>
      <c r="N136" s="134"/>
      <c r="O136" s="134"/>
      <c r="P136" s="134"/>
      <c r="Q136" s="134"/>
      <c r="R136" s="134"/>
      <c r="S136" s="134"/>
      <c r="T136" s="134"/>
      <c r="U136" s="134"/>
      <c r="V136" s="134"/>
      <c r="W136" s="134"/>
      <c r="X136" s="134"/>
      <c r="Y136" s="134"/>
      <c r="Z136" s="134"/>
      <c r="AA136" s="134"/>
      <c r="AB136" s="134"/>
      <c r="AC136" s="134"/>
      <c r="AD136" s="134"/>
      <c r="AE136" s="134"/>
      <c r="AF136" s="134"/>
      <c r="AG136" s="134"/>
      <c r="AH136" s="134"/>
      <c r="AI136" s="134"/>
      <c r="AJ136" s="134"/>
    </row>
    <row r="137" spans="3:36" outlineLevel="2" x14ac:dyDescent="0.3">
      <c r="C137" s="4" t="s">
        <v>2</v>
      </c>
      <c r="D137" s="17" t="s">
        <v>86</v>
      </c>
      <c r="E137" s="140" t="s">
        <v>98</v>
      </c>
      <c r="F137" s="41"/>
      <c r="G137" s="42"/>
      <c r="H137" s="43"/>
      <c r="I137" s="139"/>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row>
    <row r="138" spans="3:36" outlineLevel="2" x14ac:dyDescent="0.3">
      <c r="C138" s="4" t="s">
        <v>95</v>
      </c>
      <c r="D138" s="17" t="s">
        <v>74</v>
      </c>
      <c r="E138" s="141" t="s">
        <v>98</v>
      </c>
      <c r="F138" s="41"/>
      <c r="G138" s="42"/>
      <c r="H138" s="43"/>
      <c r="I138" s="139"/>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row>
    <row r="139" spans="3:36" outlineLevel="2" x14ac:dyDescent="0.3">
      <c r="C139" s="66" t="s">
        <v>3</v>
      </c>
      <c r="D139" s="80" t="s">
        <v>89</v>
      </c>
      <c r="E139" s="142" t="s">
        <v>98</v>
      </c>
      <c r="F139" s="67"/>
      <c r="G139" s="68"/>
      <c r="H139" s="69"/>
      <c r="I139" s="138"/>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row>
    <row r="140" spans="3:36" outlineLevel="1" x14ac:dyDescent="0.3"/>
    <row r="141" spans="3:36" outlineLevel="1" x14ac:dyDescent="0.3">
      <c r="C141" s="147" t="s">
        <v>106</v>
      </c>
      <c r="D141" s="148"/>
      <c r="E141" s="149"/>
      <c r="F141" s="149"/>
      <c r="G141" s="149"/>
      <c r="H141" s="149"/>
      <c r="I141" s="150"/>
      <c r="J141" s="134"/>
      <c r="K141" s="134"/>
      <c r="L141" s="134"/>
      <c r="M141" s="134"/>
      <c r="N141" s="134"/>
      <c r="O141" s="134"/>
      <c r="P141" s="134"/>
      <c r="Q141" s="134"/>
      <c r="R141" s="134"/>
      <c r="S141" s="134"/>
      <c r="T141" s="134"/>
      <c r="U141" s="134"/>
      <c r="V141" s="134"/>
      <c r="W141" s="134"/>
      <c r="X141" s="134"/>
      <c r="Y141" s="134"/>
      <c r="Z141" s="134"/>
      <c r="AA141" s="134"/>
      <c r="AB141" s="134"/>
      <c r="AC141" s="134"/>
      <c r="AD141" s="134"/>
      <c r="AE141" s="134"/>
      <c r="AF141" s="134"/>
      <c r="AG141" s="134"/>
      <c r="AH141" s="134"/>
      <c r="AI141" s="134"/>
      <c r="AJ141" s="134"/>
    </row>
    <row r="142" spans="3:36" outlineLevel="2" x14ac:dyDescent="0.3">
      <c r="C142" s="145" t="s">
        <v>101</v>
      </c>
      <c r="D142" s="146"/>
      <c r="E142" s="141" t="s">
        <v>98</v>
      </c>
      <c r="F142" s="41"/>
      <c r="G142" s="42"/>
      <c r="H142" s="43"/>
      <c r="I142" s="139"/>
    </row>
    <row r="143" spans="3:36" outlineLevel="2" x14ac:dyDescent="0.3">
      <c r="C143" s="145" t="s">
        <v>102</v>
      </c>
      <c r="D143" s="146"/>
      <c r="E143" s="141" t="s">
        <v>98</v>
      </c>
      <c r="F143" s="41"/>
      <c r="G143" s="42"/>
      <c r="H143" s="43"/>
      <c r="I143" s="139"/>
    </row>
    <row r="144" spans="3:36" outlineLevel="2" x14ac:dyDescent="0.3">
      <c r="C144" s="145" t="s">
        <v>103</v>
      </c>
      <c r="D144" s="146"/>
      <c r="E144" s="141" t="s">
        <v>98</v>
      </c>
      <c r="F144" s="41"/>
      <c r="G144" s="42"/>
      <c r="H144" s="43"/>
      <c r="I144" s="139"/>
    </row>
    <row r="145" spans="3:9" outlineLevel="2" x14ac:dyDescent="0.3">
      <c r="C145" s="145" t="s">
        <v>104</v>
      </c>
      <c r="D145" s="146"/>
      <c r="E145" s="141" t="s">
        <v>98</v>
      </c>
      <c r="F145" s="41"/>
      <c r="G145" s="42"/>
      <c r="H145" s="43"/>
      <c r="I145" s="139"/>
    </row>
    <row r="146" spans="3:9" outlineLevel="2" x14ac:dyDescent="0.3">
      <c r="C146" s="143" t="s">
        <v>105</v>
      </c>
      <c r="D146" s="144"/>
      <c r="E146" s="142" t="s">
        <v>98</v>
      </c>
      <c r="F146" s="67"/>
      <c r="G146" s="68"/>
      <c r="H146" s="69"/>
      <c r="I146" s="138"/>
    </row>
    <row r="147" spans="3:9" x14ac:dyDescent="0.3">
      <c r="C147" s="23"/>
      <c r="E147" s="23"/>
      <c r="F147" s="23"/>
      <c r="G147" s="23"/>
      <c r="H147" s="23"/>
      <c r="I147" s="23"/>
    </row>
    <row r="148" spans="3:9" x14ac:dyDescent="0.3">
      <c r="C148" s="23"/>
      <c r="E148" s="23"/>
      <c r="F148" s="23"/>
      <c r="G148" s="23"/>
      <c r="H148" s="23"/>
      <c r="I148" s="23"/>
    </row>
    <row r="149" spans="3:9" x14ac:dyDescent="0.3">
      <c r="C149" s="23"/>
      <c r="E149" s="23"/>
      <c r="F149" s="23"/>
      <c r="G149" s="23"/>
      <c r="H149" s="23"/>
      <c r="I149" s="23"/>
    </row>
    <row r="150" spans="3:9" x14ac:dyDescent="0.3">
      <c r="C150" s="23"/>
      <c r="E150" s="23"/>
      <c r="F150" s="23"/>
      <c r="G150" s="23"/>
      <c r="H150" s="23"/>
      <c r="I150" s="23"/>
    </row>
    <row r="151" spans="3:9" x14ac:dyDescent="0.3">
      <c r="C151" s="23"/>
      <c r="E151" s="23"/>
      <c r="F151" s="23"/>
      <c r="G151" s="23"/>
      <c r="H151" s="23"/>
      <c r="I151" s="23"/>
    </row>
  </sheetData>
  <mergeCells count="20">
    <mergeCell ref="B10:B11"/>
    <mergeCell ref="G10:G11"/>
    <mergeCell ref="B12:B13"/>
    <mergeCell ref="G12:G13"/>
    <mergeCell ref="C13:F13"/>
    <mergeCell ref="B4:B5"/>
    <mergeCell ref="G4:G5"/>
    <mergeCell ref="B6:B7"/>
    <mergeCell ref="G6:G7"/>
    <mergeCell ref="B8:B9"/>
    <mergeCell ref="G8:G9"/>
    <mergeCell ref="C3:F3"/>
    <mergeCell ref="C14:I14"/>
    <mergeCell ref="C15:I15"/>
    <mergeCell ref="C4:F4"/>
    <mergeCell ref="C6:F6"/>
    <mergeCell ref="C8:F8"/>
    <mergeCell ref="C10:F10"/>
    <mergeCell ref="C12:F12"/>
    <mergeCell ref="C9:F9"/>
  </mergeCells>
  <phoneticPr fontId="3" type="noConversion"/>
  <hyperlinks>
    <hyperlink ref="G4" location="'Financial Information'!C14" display="C14" xr:uid="{D22A313D-6A52-4BD3-8699-929AF4B1021E}"/>
    <hyperlink ref="G6" location="'Financial Information'!C18" display="B18" xr:uid="{D4E9F6CB-460F-4249-8B95-40692995C5B9}"/>
    <hyperlink ref="G10" location="'Financial Information'!C73" display="C73" xr:uid="{32AF00C9-4349-4DC0-B035-2F6C8D539359}"/>
    <hyperlink ref="G8" location="'Financial Information'!C21" display="B21" xr:uid="{28CA9112-FE13-435B-AECF-2D13F78DB1B2}"/>
    <hyperlink ref="G12" location="'Financial Information'!C76" display="C76" xr:uid="{D1A79EE4-4CFA-471D-B195-623078490188}"/>
    <hyperlink ref="G4:G5" location="'Financial Information'!C19" display="C19" xr:uid="{ECE69FB7-1F28-48A7-8FB3-4AEDC0415A4F}"/>
    <hyperlink ref="G6:G7" location="'Financial Information'!C23" display="B23" xr:uid="{106D254E-B78D-410D-9062-B896D654D5E6}"/>
    <hyperlink ref="G8:G9" location="'Financial Information'!C26" display="C26" xr:uid="{FB124704-7F6C-4987-BCC5-E5EDC3ADF17A}"/>
    <hyperlink ref="G10:G11" location="'Financial Information'!C78" display="C78" xr:uid="{FB814A15-32AE-4C0D-93B4-BFD198E3C8DF}"/>
    <hyperlink ref="G12:G13" location="'Financial Information'!C81" display="C81" xr:uid="{40B99445-65B3-402A-A7FE-CACEA2F6DF0A}"/>
  </hyperlinks>
  <pageMargins left="0.7" right="0.7" top="0.75" bottom="0.75" header="0.3" footer="0.3"/>
  <pageSetup orientation="portrait" horizontalDpi="360" verticalDpi="360" r:id="rId1"/>
  <extLst>
    <ext xmlns:x14="http://schemas.microsoft.com/office/spreadsheetml/2009/9/main" uri="{78C0D931-6437-407d-A8EE-F0AAD7539E65}">
      <x14:conditionalFormattings>
        <x14:conditionalFormatting xmlns:xm="http://schemas.microsoft.com/office/excel/2006/main">
          <x14:cfRule type="cellIs" priority="19" operator="equal" id="{A8DEB151-E42A-42E7-A612-A211E1516323}">
            <xm:f>Sheet2!$H$4</xm:f>
            <x14:dxf>
              <font>
                <color rgb="FF9C5700"/>
              </font>
              <fill>
                <patternFill>
                  <bgColor rgb="FFFFEB9C"/>
                </patternFill>
              </fill>
            </x14:dxf>
          </x14:cfRule>
          <x14:cfRule type="cellIs" priority="20" operator="equal" id="{7778E844-0817-4CF3-AD22-300E92A59D22}">
            <xm:f>Sheet2!$H$3</xm:f>
            <x14:dxf>
              <font>
                <color rgb="FF006100"/>
              </font>
              <fill>
                <patternFill>
                  <bgColor rgb="FFC6EFCE"/>
                </patternFill>
              </fill>
            </x14:dxf>
          </x14:cfRule>
          <xm:sqref>E88:E91</xm:sqref>
        </x14:conditionalFormatting>
        <x14:conditionalFormatting xmlns:xm="http://schemas.microsoft.com/office/excel/2006/main">
          <x14:cfRule type="cellIs" priority="15" operator="equal" id="{59C98001-F4E6-4459-97A7-9174645D5B18}">
            <xm:f>Sheet2!$H$4</xm:f>
            <x14:dxf>
              <font>
                <color rgb="FF9C5700"/>
              </font>
              <fill>
                <patternFill>
                  <bgColor rgb="FFFFEB9C"/>
                </patternFill>
              </fill>
            </x14:dxf>
          </x14:cfRule>
          <x14:cfRule type="cellIs" priority="16" operator="equal" id="{BBF12788-0C51-4805-9789-EB03A84E20F4}">
            <xm:f>Sheet2!$H$3</xm:f>
            <x14:dxf>
              <font>
                <color rgb="FF006100"/>
              </font>
              <fill>
                <patternFill>
                  <bgColor rgb="FFC6EFCE"/>
                </patternFill>
              </fill>
            </x14:dxf>
          </x14:cfRule>
          <xm:sqref>E94:E99</xm:sqref>
        </x14:conditionalFormatting>
        <x14:conditionalFormatting xmlns:xm="http://schemas.microsoft.com/office/excel/2006/main">
          <x14:cfRule type="cellIs" priority="13" operator="equal" id="{24510427-CFE4-49AE-9124-1C6A66D48EAD}">
            <xm:f>Sheet2!$H$4</xm:f>
            <x14:dxf>
              <font>
                <color rgb="FF9C5700"/>
              </font>
              <fill>
                <patternFill>
                  <bgColor rgb="FFFFEB9C"/>
                </patternFill>
              </fill>
            </x14:dxf>
          </x14:cfRule>
          <x14:cfRule type="cellIs" priority="14" operator="equal" id="{1F60EF24-AA2F-4CCA-BE4D-4621C0047755}">
            <xm:f>Sheet2!$H$3</xm:f>
            <x14:dxf>
              <font>
                <color rgb="FF006100"/>
              </font>
              <fill>
                <patternFill>
                  <bgColor rgb="FFC6EFCE"/>
                </patternFill>
              </fill>
            </x14:dxf>
          </x14:cfRule>
          <xm:sqref>E102:E106</xm:sqref>
        </x14:conditionalFormatting>
        <x14:conditionalFormatting xmlns:xm="http://schemas.microsoft.com/office/excel/2006/main">
          <x14:cfRule type="cellIs" priority="11" operator="equal" id="{0F2168BD-ECD4-40A2-A3DB-C97E3CD49AF2}">
            <xm:f>Sheet2!$H$4</xm:f>
            <x14:dxf>
              <font>
                <color rgb="FF9C5700"/>
              </font>
              <fill>
                <patternFill>
                  <bgColor rgb="FFFFEB9C"/>
                </patternFill>
              </fill>
            </x14:dxf>
          </x14:cfRule>
          <x14:cfRule type="cellIs" priority="12" operator="equal" id="{1BB444E2-1AC6-4A84-AD85-C3DFD64FCE6C}">
            <xm:f>Sheet2!$H$3</xm:f>
            <x14:dxf>
              <font>
                <color rgb="FF006100"/>
              </font>
              <fill>
                <patternFill>
                  <bgColor rgb="FFC6EFCE"/>
                </patternFill>
              </fill>
            </x14:dxf>
          </x14:cfRule>
          <xm:sqref>E109:E114</xm:sqref>
        </x14:conditionalFormatting>
        <x14:conditionalFormatting xmlns:xm="http://schemas.microsoft.com/office/excel/2006/main">
          <x14:cfRule type="cellIs" priority="9" operator="equal" id="{F08CE045-B880-47CD-84E4-A21866267C2E}">
            <xm:f>Sheet2!$H$4</xm:f>
            <x14:dxf>
              <font>
                <color rgb="FF9C5700"/>
              </font>
              <fill>
                <patternFill>
                  <bgColor rgb="FFFFEB9C"/>
                </patternFill>
              </fill>
            </x14:dxf>
          </x14:cfRule>
          <x14:cfRule type="cellIs" priority="10" operator="equal" id="{C3897614-D2E9-4604-BE3E-EF06A04AA890}">
            <xm:f>Sheet2!$H$3</xm:f>
            <x14:dxf>
              <font>
                <color rgb="FF006100"/>
              </font>
              <fill>
                <patternFill>
                  <bgColor rgb="FFC6EFCE"/>
                </patternFill>
              </fill>
            </x14:dxf>
          </x14:cfRule>
          <xm:sqref>E117:E122</xm:sqref>
        </x14:conditionalFormatting>
        <x14:conditionalFormatting xmlns:xm="http://schemas.microsoft.com/office/excel/2006/main">
          <x14:cfRule type="cellIs" priority="7" operator="equal" id="{7ED622B7-3164-4AC4-A1C7-3983690E4A84}">
            <xm:f>Sheet2!$H$4</xm:f>
            <x14:dxf>
              <font>
                <color rgb="FF9C5700"/>
              </font>
              <fill>
                <patternFill>
                  <bgColor rgb="FFFFEB9C"/>
                </patternFill>
              </fill>
            </x14:dxf>
          </x14:cfRule>
          <x14:cfRule type="cellIs" priority="8" operator="equal" id="{0D8A6343-68D8-48E7-A367-A69B91E6E082}">
            <xm:f>Sheet2!$H$3</xm:f>
            <x14:dxf>
              <font>
                <color rgb="FF006100"/>
              </font>
              <fill>
                <patternFill>
                  <bgColor rgb="FFC6EFCE"/>
                </patternFill>
              </fill>
            </x14:dxf>
          </x14:cfRule>
          <xm:sqref>E125:E127</xm:sqref>
        </x14:conditionalFormatting>
        <x14:conditionalFormatting xmlns:xm="http://schemas.microsoft.com/office/excel/2006/main">
          <x14:cfRule type="cellIs" priority="5" operator="equal" id="{2B2D7EEF-4936-416F-BE99-5481FD971451}">
            <xm:f>Sheet2!$H$4</xm:f>
            <x14:dxf>
              <font>
                <color rgb="FF9C5700"/>
              </font>
              <fill>
                <patternFill>
                  <bgColor rgb="FFFFEB9C"/>
                </patternFill>
              </fill>
            </x14:dxf>
          </x14:cfRule>
          <x14:cfRule type="cellIs" priority="6" operator="equal" id="{C9BAFC83-4084-4DB9-8B03-F67B9731FE12}">
            <xm:f>Sheet2!$H$3</xm:f>
            <x14:dxf>
              <font>
                <color rgb="FF006100"/>
              </font>
              <fill>
                <patternFill>
                  <bgColor rgb="FFC6EFCE"/>
                </patternFill>
              </fill>
            </x14:dxf>
          </x14:cfRule>
          <xm:sqref>E130:E134</xm:sqref>
        </x14:conditionalFormatting>
        <x14:conditionalFormatting xmlns:xm="http://schemas.microsoft.com/office/excel/2006/main">
          <x14:cfRule type="cellIs" priority="3" operator="equal" id="{46B2B26F-A246-45D4-B9A1-B7EFBB7801D0}">
            <xm:f>Sheet2!$H$4</xm:f>
            <x14:dxf>
              <font>
                <color rgb="FF9C5700"/>
              </font>
              <fill>
                <patternFill>
                  <bgColor rgb="FFFFEB9C"/>
                </patternFill>
              </fill>
            </x14:dxf>
          </x14:cfRule>
          <x14:cfRule type="cellIs" priority="4" operator="equal" id="{A44F8266-9C6A-4C03-9056-C9C5D8D6309B}">
            <xm:f>Sheet2!$H$3</xm:f>
            <x14:dxf>
              <font>
                <color rgb="FF006100"/>
              </font>
              <fill>
                <patternFill>
                  <bgColor rgb="FFC6EFCE"/>
                </patternFill>
              </fill>
            </x14:dxf>
          </x14:cfRule>
          <xm:sqref>E137:E139</xm:sqref>
        </x14:conditionalFormatting>
        <x14:conditionalFormatting xmlns:xm="http://schemas.microsoft.com/office/excel/2006/main">
          <x14:cfRule type="cellIs" priority="1" operator="equal" id="{BE6B0AE4-96B3-4618-9F3F-703E47F78FEC}">
            <xm:f>Sheet2!$H$4</xm:f>
            <x14:dxf>
              <font>
                <color rgb="FF9C5700"/>
              </font>
              <fill>
                <patternFill>
                  <bgColor rgb="FFFFEB9C"/>
                </patternFill>
              </fill>
            </x14:dxf>
          </x14:cfRule>
          <x14:cfRule type="cellIs" priority="2" operator="equal" id="{022DA5F3-1317-43E6-9277-FA63382D9030}">
            <xm:f>Sheet2!$H$3</xm:f>
            <x14:dxf>
              <font>
                <color rgb="FF006100"/>
              </font>
              <fill>
                <patternFill>
                  <bgColor rgb="FFC6EFCE"/>
                </patternFill>
              </fill>
            </x14:dxf>
          </x14:cfRule>
          <xm:sqref>E142:E146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421DD120-BE68-449F-92E0-4982A1C55AED}">
          <x14:formula1>
            <xm:f>Sheet2!$B$3:$B$7</xm:f>
          </x14:formula1>
          <xm:sqref>C19</xm:sqref>
        </x14:dataValidation>
        <x14:dataValidation type="list" allowBlank="1" showInputMessage="1" showErrorMessage="1" xr:uid="{5CF4B450-2413-47BE-925E-30682D73222F}">
          <x14:formula1>
            <xm:f>Sheet2!$F$3:$F$10</xm:f>
          </x14:formula1>
          <xm:sqref>C23</xm:sqref>
        </x14:dataValidation>
        <x14:dataValidation type="list" allowBlank="1" showInputMessage="1" showErrorMessage="1" xr:uid="{31F1A7BA-3743-4D13-BC60-326FA981E9FB}">
          <x14:formula1>
            <xm:f>Sheet2!$D$3:$D$11</xm:f>
          </x14:formula1>
          <xm:sqref>C78</xm:sqref>
        </x14:dataValidation>
        <x14:dataValidation type="list" allowBlank="1" showInputMessage="1" showErrorMessage="1" xr:uid="{2A10DF63-B778-4DC1-8A7B-BED4F970E1E6}">
          <x14:formula1>
            <xm:f>Sheet2!$H$3:$H$4</xm:f>
          </x14:formula1>
          <xm:sqref>E130:E134 E88:E91 E94:E99 E102:E106 E109:E114 E117:E122 E125:E127 E137:E139 E142:E146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6441E-0817-45F9-A5AE-0F1DA77FD8EC}">
  <dimension ref="B2:H11"/>
  <sheetViews>
    <sheetView showGridLines="0" workbookViewId="0">
      <selection activeCell="D20" sqref="D20"/>
    </sheetView>
  </sheetViews>
  <sheetFormatPr defaultColWidth="9" defaultRowHeight="11.65" x14ac:dyDescent="0.35"/>
  <cols>
    <col min="1" max="1" width="9" style="2"/>
    <col min="2" max="2" width="31.73046875" style="2" customWidth="1"/>
    <col min="3" max="3" width="9" style="2"/>
    <col min="4" max="4" width="22.265625" style="2" customWidth="1"/>
    <col min="5" max="5" width="9" style="2"/>
    <col min="6" max="6" width="26" style="2" customWidth="1"/>
    <col min="7" max="7" width="9" style="2"/>
    <col min="8" max="8" width="25" style="2" customWidth="1"/>
    <col min="9" max="16384" width="9" style="2"/>
  </cols>
  <sheetData>
    <row r="2" spans="2:8" x14ac:dyDescent="0.35">
      <c r="B2" s="1" t="s">
        <v>44</v>
      </c>
      <c r="D2" s="1" t="s">
        <v>45</v>
      </c>
      <c r="F2" s="1" t="s">
        <v>46</v>
      </c>
      <c r="H2" s="1" t="s">
        <v>99</v>
      </c>
    </row>
    <row r="3" spans="2:8" x14ac:dyDescent="0.35">
      <c r="B3" s="3" t="s">
        <v>47</v>
      </c>
      <c r="D3" s="3" t="s">
        <v>0</v>
      </c>
      <c r="F3" s="3" t="s">
        <v>48</v>
      </c>
      <c r="H3" s="3" t="s">
        <v>98</v>
      </c>
    </row>
    <row r="4" spans="2:8" x14ac:dyDescent="0.35">
      <c r="B4" s="3" t="s">
        <v>49</v>
      </c>
      <c r="D4" s="3" t="s">
        <v>4</v>
      </c>
      <c r="F4" s="3" t="s">
        <v>50</v>
      </c>
      <c r="H4" s="3" t="s">
        <v>97</v>
      </c>
    </row>
    <row r="5" spans="2:8" x14ac:dyDescent="0.35">
      <c r="B5" s="3" t="s">
        <v>51</v>
      </c>
      <c r="D5" s="3" t="s">
        <v>9</v>
      </c>
      <c r="F5" s="3" t="s">
        <v>52</v>
      </c>
    </row>
    <row r="6" spans="2:8" x14ac:dyDescent="0.35">
      <c r="B6" s="3" t="s">
        <v>53</v>
      </c>
      <c r="D6" s="3" t="s">
        <v>11</v>
      </c>
      <c r="F6" s="3" t="s">
        <v>54</v>
      </c>
    </row>
    <row r="7" spans="2:8" x14ac:dyDescent="0.35">
      <c r="B7" s="3" t="s">
        <v>55</v>
      </c>
      <c r="D7" s="3" t="s">
        <v>15</v>
      </c>
      <c r="F7" s="3" t="s">
        <v>56</v>
      </c>
    </row>
    <row r="8" spans="2:8" x14ac:dyDescent="0.35">
      <c r="D8" s="3" t="s">
        <v>16</v>
      </c>
      <c r="F8" s="3" t="s">
        <v>57</v>
      </c>
    </row>
    <row r="9" spans="2:8" x14ac:dyDescent="0.35">
      <c r="D9" s="3" t="s">
        <v>17</v>
      </c>
      <c r="F9" s="3" t="s">
        <v>58</v>
      </c>
    </row>
    <row r="10" spans="2:8" x14ac:dyDescent="0.35">
      <c r="D10" s="3" t="s">
        <v>109</v>
      </c>
      <c r="F10" s="3" t="s">
        <v>59</v>
      </c>
    </row>
    <row r="11" spans="2:8" ht="14.25" x14ac:dyDescent="0.45">
      <c r="D11" s="3" t="s">
        <v>110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Financial Information</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Mariam Machaladze</dc:creator>
  <cp:lastModifiedBy>Mariam Machaladze</cp:lastModifiedBy>
  <dcterms:created xsi:type="dcterms:W3CDTF">2015-06-05T18:17:20Z</dcterms:created>
  <dcterms:modified xsi:type="dcterms:W3CDTF">2023-08-30T10:37:19Z</dcterms:modified>
</cp:coreProperties>
</file>