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bagashvili\Desktop\gio\call\ST_8\App Forms\"/>
    </mc:Choice>
  </mc:AlternateContent>
  <bookViews>
    <workbookView xWindow="0" yWindow="0" windowWidth="20490" windowHeight="7620" activeTab="1"/>
  </bookViews>
  <sheets>
    <sheet name="Instructions" sheetId="2" r:id="rId1"/>
    <sheet name="5 year projection" sheetId="1" r:id="rId2"/>
  </sheets>
  <calcPr calcId="162913"/>
</workbook>
</file>

<file path=xl/calcChain.xml><?xml version="1.0" encoding="utf-8"?>
<calcChain xmlns="http://schemas.openxmlformats.org/spreadsheetml/2006/main">
  <c r="C50" i="1" l="1"/>
  <c r="C48" i="1"/>
  <c r="C47" i="1"/>
  <c r="C43" i="1"/>
  <c r="C45" i="1"/>
  <c r="C17" i="1"/>
  <c r="C15" i="1"/>
  <c r="K29" i="1" l="1"/>
  <c r="K19" i="1"/>
  <c r="L28" i="1" s="1"/>
  <c r="K13" i="1"/>
  <c r="K8" i="1"/>
  <c r="K7" i="1" s="1"/>
  <c r="I29" i="1"/>
  <c r="I19" i="1"/>
  <c r="J28" i="1" s="1"/>
  <c r="I13" i="1"/>
  <c r="I8" i="1"/>
  <c r="G29" i="1"/>
  <c r="G19" i="1"/>
  <c r="H26" i="1" s="1"/>
  <c r="G13" i="1"/>
  <c r="G8" i="1"/>
  <c r="G15" i="1" s="1"/>
  <c r="E29" i="1"/>
  <c r="E19" i="1"/>
  <c r="E13" i="1"/>
  <c r="E8" i="1"/>
  <c r="C29" i="1"/>
  <c r="C19" i="1"/>
  <c r="D28" i="1" s="1"/>
  <c r="C13" i="1"/>
  <c r="C8" i="1"/>
  <c r="D27" i="1" l="1"/>
  <c r="D41" i="1"/>
  <c r="D24" i="1"/>
  <c r="L21" i="1"/>
  <c r="D23" i="1"/>
  <c r="G43" i="1"/>
  <c r="H41" i="1" s="1"/>
  <c r="D37" i="1"/>
  <c r="D31" i="1"/>
  <c r="D42" i="1"/>
  <c r="D32" i="1"/>
  <c r="D39" i="1"/>
  <c r="K17" i="1"/>
  <c r="L17" i="1" s="1"/>
  <c r="L11" i="1"/>
  <c r="L14" i="1"/>
  <c r="H42" i="1"/>
  <c r="H39" i="1"/>
  <c r="H31" i="1"/>
  <c r="H35" i="1"/>
  <c r="H30" i="1"/>
  <c r="H24" i="1"/>
  <c r="C7" i="1"/>
  <c r="D19" i="1" s="1"/>
  <c r="D26" i="1"/>
  <c r="D22" i="1"/>
  <c r="H20" i="1"/>
  <c r="H25" i="1"/>
  <c r="J20" i="1"/>
  <c r="J25" i="1"/>
  <c r="L25" i="1"/>
  <c r="D20" i="1"/>
  <c r="D25" i="1"/>
  <c r="D21" i="1"/>
  <c r="E15" i="1"/>
  <c r="H21" i="1"/>
  <c r="H27" i="1"/>
  <c r="J21" i="1"/>
  <c r="J27" i="1"/>
  <c r="L8" i="1"/>
  <c r="K15" i="1"/>
  <c r="K43" i="1"/>
  <c r="L35" i="1" s="1"/>
  <c r="J24" i="1"/>
  <c r="L13" i="1"/>
  <c r="E7" i="1"/>
  <c r="E17" i="1" s="1"/>
  <c r="E43" i="1"/>
  <c r="H23" i="1"/>
  <c r="H28" i="1"/>
  <c r="J23" i="1"/>
  <c r="I43" i="1"/>
  <c r="J35" i="1" s="1"/>
  <c r="L39" i="1"/>
  <c r="L31" i="1"/>
  <c r="L42" i="1"/>
  <c r="L38" i="1"/>
  <c r="L30" i="1"/>
  <c r="L43" i="1"/>
  <c r="L40" i="1"/>
  <c r="L32" i="1"/>
  <c r="L41" i="1"/>
  <c r="L37" i="1"/>
  <c r="L12" i="1"/>
  <c r="L22" i="1"/>
  <c r="L26" i="1"/>
  <c r="L29" i="1"/>
  <c r="L16" i="1"/>
  <c r="L19" i="1"/>
  <c r="L23" i="1"/>
  <c r="L27" i="1"/>
  <c r="L20" i="1"/>
  <c r="L24" i="1"/>
  <c r="J39" i="1"/>
  <c r="J31" i="1"/>
  <c r="J42" i="1"/>
  <c r="J38" i="1"/>
  <c r="J30" i="1"/>
  <c r="J41" i="1"/>
  <c r="J37" i="1"/>
  <c r="J40" i="1"/>
  <c r="J36" i="1"/>
  <c r="J32" i="1"/>
  <c r="I7" i="1"/>
  <c r="J13" i="1" s="1"/>
  <c r="I15" i="1"/>
  <c r="J22" i="1"/>
  <c r="J26" i="1"/>
  <c r="J29" i="1"/>
  <c r="H32" i="1"/>
  <c r="H36" i="1"/>
  <c r="H40" i="1"/>
  <c r="G7" i="1"/>
  <c r="H13" i="1" s="1"/>
  <c r="H22" i="1"/>
  <c r="H33" i="1"/>
  <c r="H37" i="1"/>
  <c r="F17" i="1"/>
  <c r="F39" i="1"/>
  <c r="F35" i="1"/>
  <c r="F33" i="1"/>
  <c r="F42" i="1"/>
  <c r="F38" i="1"/>
  <c r="F30" i="1"/>
  <c r="F43" i="1"/>
  <c r="F40" i="1"/>
  <c r="F32" i="1"/>
  <c r="F41" i="1"/>
  <c r="F37" i="1"/>
  <c r="F22" i="1"/>
  <c r="F29" i="1"/>
  <c r="F11" i="1"/>
  <c r="F14" i="1"/>
  <c r="F21" i="1"/>
  <c r="F25" i="1"/>
  <c r="F12" i="1"/>
  <c r="F16" i="1"/>
  <c r="F19" i="1"/>
  <c r="F23" i="1"/>
  <c r="F27" i="1"/>
  <c r="F26" i="1"/>
  <c r="F20" i="1"/>
  <c r="F24" i="1"/>
  <c r="F28" i="1"/>
  <c r="E45" i="1" l="1"/>
  <c r="F36" i="1"/>
  <c r="F34" i="1"/>
  <c r="F31" i="1"/>
  <c r="J33" i="1"/>
  <c r="J34" i="1"/>
  <c r="L33" i="1"/>
  <c r="L36" i="1"/>
  <c r="L34" i="1"/>
  <c r="H38" i="1"/>
  <c r="H34" i="1"/>
  <c r="K45" i="1"/>
  <c r="D34" i="1"/>
  <c r="D30" i="1"/>
  <c r="D40" i="1"/>
  <c r="D36" i="1"/>
  <c r="D33" i="1"/>
  <c r="D35" i="1"/>
  <c r="D38" i="1"/>
  <c r="H29" i="1"/>
  <c r="D13" i="1"/>
  <c r="D14" i="1"/>
  <c r="D29" i="1"/>
  <c r="D16" i="1"/>
  <c r="D12" i="1"/>
  <c r="D11" i="1"/>
  <c r="D8" i="1"/>
  <c r="F13" i="1"/>
  <c r="D43" i="1"/>
  <c r="F8" i="1"/>
  <c r="I17" i="1"/>
  <c r="J16" i="1"/>
  <c r="J12" i="1"/>
  <c r="J14" i="1"/>
  <c r="J11" i="1"/>
  <c r="J19" i="1"/>
  <c r="J43" i="1"/>
  <c r="J8" i="1"/>
  <c r="H12" i="1"/>
  <c r="H14" i="1"/>
  <c r="H11" i="1"/>
  <c r="G17" i="1"/>
  <c r="H19" i="1"/>
  <c r="H16" i="1"/>
  <c r="H43" i="1"/>
  <c r="H8" i="1"/>
  <c r="K47" i="1" l="1"/>
  <c r="K48" i="1" s="1"/>
  <c r="K50" i="1" s="1"/>
  <c r="E47" i="1"/>
  <c r="E48" i="1" s="1"/>
  <c r="E50" i="1" s="1"/>
  <c r="D17" i="1"/>
  <c r="I45" i="1"/>
  <c r="J17" i="1"/>
  <c r="G45" i="1"/>
  <c r="H17" i="1"/>
  <c r="I47" i="1" l="1"/>
  <c r="I48" i="1" s="1"/>
  <c r="I50" i="1" s="1"/>
  <c r="G47" i="1"/>
  <c r="G48" i="1" s="1"/>
  <c r="G50" i="1" s="1"/>
</calcChain>
</file>

<file path=xl/comments1.xml><?xml version="1.0" encoding="utf-8"?>
<comments xmlns="http://schemas.openxmlformats.org/spreadsheetml/2006/main">
  <authors>
    <author>KORISNIK</author>
  </authors>
  <commentList>
    <comment ref="B8" authorId="0" shapeId="0">
      <text>
        <r>
          <rPr>
            <b/>
            <sz val="8"/>
            <color indexed="81"/>
            <rFont val="Tahoma"/>
            <family val="2"/>
          </rPr>
          <t>the product or service that is funded through the project</t>
        </r>
      </text>
    </comment>
    <comment ref="C8" authorId="0" shapeId="0">
      <text>
        <r>
          <rPr>
            <b/>
            <sz val="8"/>
            <color indexed="81"/>
            <rFont val="Tahoma"/>
            <family val="2"/>
          </rPr>
          <t>totals and percentages are calculated automatically</t>
        </r>
      </text>
    </comment>
    <comment ref="E8" authorId="0" shapeId="0">
      <text>
        <r>
          <rPr>
            <b/>
            <sz val="8"/>
            <color indexed="81"/>
            <rFont val="Tahoma"/>
            <family val="2"/>
          </rPr>
          <t>totals and percentages are calculated automatically</t>
        </r>
      </text>
    </comment>
    <comment ref="G8" authorId="0" shapeId="0">
      <text>
        <r>
          <rPr>
            <b/>
            <sz val="8"/>
            <color indexed="81"/>
            <rFont val="Tahoma"/>
            <family val="2"/>
          </rPr>
          <t>totals and percentages are calculated automatically</t>
        </r>
      </text>
    </comment>
    <comment ref="I8" authorId="0" shapeId="0">
      <text>
        <r>
          <rPr>
            <b/>
            <sz val="8"/>
            <color indexed="81"/>
            <rFont val="Tahoma"/>
            <family val="2"/>
          </rPr>
          <t>totals and percentages are calculated automatically</t>
        </r>
      </text>
    </comment>
    <comment ref="K8" authorId="0" shapeId="0">
      <text>
        <r>
          <rPr>
            <b/>
            <sz val="8"/>
            <color indexed="81"/>
            <rFont val="Tahoma"/>
            <family val="2"/>
          </rPr>
          <t>totals and percentages are calculated automatically</t>
        </r>
      </text>
    </comment>
    <comment ref="B14" authorId="0" shapeId="0">
      <text>
        <r>
          <rPr>
            <b/>
            <sz val="8"/>
            <color indexed="81"/>
            <rFont val="Tahoma"/>
            <family val="2"/>
          </rPr>
          <t>the product or service that is funded through the project</t>
        </r>
      </text>
    </comment>
    <comment ref="B19" authorId="0" shapeId="0">
      <text>
        <r>
          <rPr>
            <b/>
            <sz val="8"/>
            <color indexed="81"/>
            <rFont val="Tahoma"/>
            <family val="2"/>
          </rPr>
          <t>the product or service that is funded through the project</t>
        </r>
      </text>
    </comment>
    <comment ref="B47" authorId="0" shapeId="0">
      <text>
        <r>
          <rPr>
            <b/>
            <sz val="8"/>
            <color indexed="81"/>
            <rFont val="Tahoma"/>
            <family val="2"/>
          </rPr>
          <t>annual income tax in Georgia is 15%</t>
        </r>
      </text>
    </comment>
    <comment ref="B49" authorId="0" shapeId="0">
      <text>
        <r>
          <rPr>
            <b/>
            <sz val="8"/>
            <color indexed="81"/>
            <rFont val="Tahoma"/>
            <family val="2"/>
          </rPr>
          <t>how much the owner(s) plan to take out for themselves</t>
        </r>
      </text>
    </comment>
    <comment ref="B50" authorId="0" shapeId="0">
      <text>
        <r>
          <rPr>
            <b/>
            <sz val="8"/>
            <color indexed="81"/>
            <rFont val="Tahoma"/>
            <family val="2"/>
          </rPr>
          <t>know as retained earnings is the amount of profit actually left in the business to increase Owners' Equity  (balance sheet item) and fund growth</t>
        </r>
      </text>
    </comment>
  </commentList>
</comments>
</file>

<file path=xl/sharedStrings.xml><?xml version="1.0" encoding="utf-8"?>
<sst xmlns="http://schemas.openxmlformats.org/spreadsheetml/2006/main" count="63" uniqueCount="54">
  <si>
    <t xml:space="preserve">  </t>
  </si>
  <si>
    <t xml:space="preserve">    </t>
  </si>
  <si>
    <t>%</t>
  </si>
  <si>
    <t>Company name:/კომპანიის სახელწოდება</t>
  </si>
  <si>
    <t>Year I/ I წელი</t>
  </si>
  <si>
    <t>Year II/ I I წელი</t>
  </si>
  <si>
    <t>Year III/ III წელი</t>
  </si>
  <si>
    <t>Year IV/ IV წელი</t>
  </si>
  <si>
    <t>Year V/V წელი</t>
  </si>
  <si>
    <t>Revenues/შემოსავლები</t>
  </si>
  <si>
    <t xml:space="preserve">Product Revenue/პროდუქტიდან მიღებული შემოსავლები </t>
  </si>
  <si>
    <t>Number of Units Sold/გაყიდული ერთეულების რაოდენობა</t>
  </si>
  <si>
    <t>Price per Unit/ერთეულის ფასი</t>
  </si>
  <si>
    <t>Other Operating Revenues/სხვა საოპერაციო შემოსავლები</t>
  </si>
  <si>
    <t>Cost of Goods Sold (COGS)/გაყიდული საქონლის ღირებულება</t>
  </si>
  <si>
    <t>Product COGS/პროდუქტიდან მიღებული გაყიდული საქონლის ღირებულება</t>
  </si>
  <si>
    <t>%  of Product Revenue/პროდუქტიდან მიღებული შემოსავლის %</t>
  </si>
  <si>
    <t>Gross Profit/მთლიანი მოგება</t>
  </si>
  <si>
    <t>Salaries/ხელფასები</t>
  </si>
  <si>
    <t>Overhead Costs/ზედნადები ხარჯები</t>
  </si>
  <si>
    <t>Small Equipment and Supplies/მცირე აღჭურვილობა და მასალები</t>
  </si>
  <si>
    <t>Subcontracts/ქვეკონტრაქტები</t>
  </si>
  <si>
    <t>Advisors/მრჩევლები</t>
  </si>
  <si>
    <t>Sales and Marketing/გაყიდვები და მარკეტინგი</t>
  </si>
  <si>
    <t>Other Expense (specify)/სხვა ხარჯები (დააზუსტეთ)</t>
  </si>
  <si>
    <t>Other Operating Expenses/სხვა საოპერაციო ხარჯები</t>
  </si>
  <si>
    <t>Utilities/კომუნალური ხარჯები</t>
  </si>
  <si>
    <t>Rent/იჯარის გადასახადი</t>
  </si>
  <si>
    <t>Supplies/მასალები</t>
  </si>
  <si>
    <t>Accounting and Legal/საბუღალტრო და იურიდიული</t>
  </si>
  <si>
    <t>Professional Development/პროფესიული განვითარება</t>
  </si>
  <si>
    <t>Advertising and Promotions/რეკლამირება და ხელშეწყობა</t>
  </si>
  <si>
    <t>Interest/პროცენტი</t>
  </si>
  <si>
    <t>Depreciation/ცვეთა</t>
  </si>
  <si>
    <t>Miscellaneous/სხვადასხვა</t>
  </si>
  <si>
    <t>Total Expenses/მთლიანი ხარჯები</t>
  </si>
  <si>
    <t>Net Profit/Loss After Draw/სუფთა მოგება/ზარალი დივიდენდის მიღების შემდეგ</t>
  </si>
  <si>
    <t>Other Product(s) COGS/სხვა პროდუქტიდან(ებიდან) მიღებული გაყიდული საქონლის ღირებულება</t>
  </si>
  <si>
    <t>Other Product(s) Revenue/სხვა პროდუქტ(ებ)იდან მიღებული შემოსავლები</t>
  </si>
  <si>
    <t>Product R&amp;D Expenses/პროდუქტთან დაკავშირებული კვლევითი და საცდელი მომსახურების ხარჯები</t>
  </si>
  <si>
    <t>Net Profit/Loss Before Tax/სუფთა მოგება/ზარალი გადასახადებამდე</t>
  </si>
  <si>
    <t>Retained Earnings/გაუნაწილებელი მოგება</t>
  </si>
  <si>
    <t>Five Year Profit Projections/ხუთწლიანი ფინანსური პროგნოზი</t>
  </si>
  <si>
    <t>Net Profit/Loss After Tax/სუფთა მოგება/ზარალი გადასახადების შემდეგ</t>
  </si>
  <si>
    <t>Please note: The company is responsible for the accuracy of the financial information provided.</t>
  </si>
  <si>
    <t>2017 წლის ნოემბრის ვერსია 2.0/Version 2.0, November, 2017</t>
  </si>
  <si>
    <t>MATCHING GRANTS Program/თანადაფინანსების გრანტების პროგრამა</t>
  </si>
  <si>
    <t>Financial Forecast Preparation Guidelines/ფინანსური პროგნოზის შევსების ინსტრუქციები</t>
  </si>
  <si>
    <t>GITA Project ID:/პროექტის ნომერი</t>
  </si>
  <si>
    <t>Travel and Accommodations/მგზავრობის და განთავსების ხარჯები</t>
  </si>
  <si>
    <t>Owner Draw/ Dividends/დივიდენდები</t>
  </si>
  <si>
    <t xml:space="preserve">The purpose of the Financial Forecast is to project revenues and expenses of your business over the next 5 years.
The Income Statement is broken-down between the product/service funded through the GITA MATCHING GRANT Program and the Company's other product(s) and service(s). It is important to see the correlation of the funded product/service and other Company's product(s)/service(s).
Please input financial forecast figures in the yellow highlighted cells in the worksheet.
The following items need to be forecasted:
Revenues – Shows projection of products and services that you plan to sell and the total number of units you plan to sell. It must reflect your business strategies and objectives. You should consider sales history, account for addition of new products or removal of old, goals that your company is trying to achieve, etc.  Forecast Product Revenue using the Unit Method: Price per unit X No. of Units sold.
Cost of Goods – The cost of producing goods varies directly with the level of sales. In the Percentage Cost Method, the percent chosen is part of the revenue which represents cost of goods (COGS). You can use historical cost compliment or industry standards for forecast reference.
Expenses – Estimates of your annual expenses of both running your business and purchase of small physical assets such as equipment or supplies. Make cost estimates for each area. 
The five-year Financial Forecast should be in accordance with the assumptions stated in the Business Plan. 
ფინანსური პროგნოზის დანიშნულებაა თქვენი ბიზნესის შემოსავლების და დანახარჯების პროგნოზირება მომავალი 5 წლისთვის.
ფინანსური პროგნოზი ჩაშლილი უნდა იყოს  GITA-ს წილობრივი გრანტებების პროგრამით დაფინანსებულ პროდუქტად/მომსახურებად და კომპანიის სხვა პროდუქტ(ებ)ად და მომსახურებ(ებ)ად. მნიშვნელოვანია გამოჩნდეს პროგრამით დაფინანსებული პროდუქტის/მომსახურების და კომპანიის სხვა პროდუქტ(ებ)ის/მომსახურებ(ებ)ს შორის კორელაცია.
გთხოვთ, ფინანსური პროგნოზის ციფრები ყვითლად მონიშნულ უჯრებში შეიყვანოთ.
საჭიროა ქვემოთმოყვანილი პუნქტების პროგნოზირება:
შემოსავლები - ნაჩვენები უნდა იყოს იმ პროდუქტებისა და მომსახურებების პროგნოზი და იმ ერთეულების მთლიანი რაოდენობა, რომლის გაყიდვასაც გეგმავთ. ასახული უნდა იყოს თქვენი ბიზნეს სტრატეგია და მიზნები. გათვალისწინებული უნდა იყოს გაყიდვების ისტორია, გაითვალისწინეთ ახალი პროდუქტების დამატება და ძველის ამოღება, ის მიზნები, რომლის განხორციელებასაც თქვენი კომპანია ცდილობს და ა.შ.  პროდუქტიდან მიღებული შემოსავლების პროგნოზირება უნდა განხორციელდეს ერთეულის მეთოდის გამოყენებით: ერთეულის ფასი x გაყიდული ერთეულების რაოდენობაზე.
გაყიდული საქონლის ღირებულება - საქონლის წარმოების ღირებულების  ცვლილება უშუალოდ დამოკიდებულია გაყიდვების რაოდენობაზე. პროცენტული  ღირებულების მეთოდში, შერჩეული  პროცენტი შემოსავლის ნაწილია, რომელიც  გაყიდული საქონლის  ღირებულებას წარმოადგენს. პროგნოზირებისთვის შეგიძლიათ გამოიყენოთ ისტორიული ხარჯები ან სამრეწველო სტანდარტები.
ხარჯები - წარმოადგენს ბიზნესის წარმოების და მცირე ფიზიკური აქტივების შესყიდვის ხარჯების წლიურ გაანგარიშებას, მაგალითად როგორიცაა აღჭურვილობა და მასალები. შეადგინეთ ხარჯთაღრიცხვა თითოეული პოზიციისთვის.
5-წლიანი ფინანსური პროგნოზი ბიზნეს გეგმაში მითითებული დაშვებების შესაბამისი უნდა იყოს.
</t>
  </si>
  <si>
    <t>გთხოვთ, გაითვალისწინოთ: კომპანია პასუხისმგებელია წარმოდგენილი ფინანსური ინფორმაციის სიზუსტეზე</t>
  </si>
  <si>
    <t>Profit Tax @15%/მოგების გადასახადი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</si>
</sst>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quot;$&quot;#,##0.0"/>
    <numFmt numFmtId="166" formatCode="#,##0.0"/>
    <numFmt numFmtId="167" formatCode="#,##0.00\ [$₾-437]"/>
  </numFmts>
  <fonts count="15" x14ac:knownFonts="1">
    <font>
      <sz val="11"/>
      <color theme="1"/>
      <name val="Calibri"/>
      <family val="2"/>
      <scheme val="minor"/>
    </font>
    <font>
      <i/>
      <sz val="11"/>
      <color rgb="FF7F7F7F"/>
      <name val="Calibri"/>
      <family val="2"/>
      <scheme val="minor"/>
    </font>
    <font>
      <sz val="11"/>
      <color theme="4" tint="-0.249977111117893"/>
      <name val="Calibri"/>
      <family val="2"/>
      <scheme val="minor"/>
    </font>
    <font>
      <b/>
      <sz val="11"/>
      <color theme="4" tint="-0.249977111117893"/>
      <name val="Calibri"/>
      <family val="2"/>
      <scheme val="minor"/>
    </font>
    <font>
      <sz val="10"/>
      <color theme="4" tint="-0.249977111117893"/>
      <name val="Calibri"/>
      <family val="2"/>
      <scheme val="minor"/>
    </font>
    <font>
      <i/>
      <sz val="11"/>
      <color theme="4" tint="-0.249977111117893"/>
      <name val="Calibri"/>
      <family val="2"/>
      <scheme val="minor"/>
    </font>
    <font>
      <b/>
      <sz val="10"/>
      <color theme="4" tint="-0.249977111117893"/>
      <name val="Calibri"/>
      <family val="2"/>
      <scheme val="minor"/>
    </font>
    <font>
      <b/>
      <sz val="8"/>
      <color indexed="81"/>
      <name val="Tahoma"/>
      <family val="2"/>
    </font>
    <font>
      <sz val="11"/>
      <color theme="1"/>
      <name val="Calibri"/>
      <family val="2"/>
      <charset val="204"/>
      <scheme val="minor"/>
    </font>
    <font>
      <sz val="12"/>
      <color theme="4" tint="-0.249977111117893"/>
      <name val="Calibri"/>
      <family val="2"/>
    </font>
    <font>
      <b/>
      <sz val="11"/>
      <color theme="4" tint="-0.249977111117893"/>
      <name val="Calibri"/>
      <family val="2"/>
    </font>
    <font>
      <b/>
      <u/>
      <sz val="14"/>
      <color theme="4" tint="-0.249977111117893"/>
      <name val="Calibri"/>
      <family val="2"/>
    </font>
    <font>
      <sz val="11"/>
      <color theme="4" tint="-0.249977111117893"/>
      <name val="Calibri"/>
      <family val="2"/>
    </font>
    <font>
      <b/>
      <sz val="12"/>
      <color theme="4" tint="-0.249977111117893"/>
      <name val="Calibri"/>
      <family val="2"/>
    </font>
    <font>
      <b/>
      <sz val="12"/>
      <color theme="4" tint="-0.249977111117893"/>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0" fontId="8" fillId="0" borderId="0"/>
  </cellStyleXfs>
  <cellXfs count="76">
    <xf numFmtId="0" fontId="0" fillId="0" borderId="0" xfId="0"/>
    <xf numFmtId="0" fontId="2" fillId="0" borderId="0" xfId="1" applyFont="1" applyProtection="1">
      <protection hidden="1"/>
    </xf>
    <xf numFmtId="0" fontId="3" fillId="0" borderId="0" xfId="1" applyFont="1" applyProtection="1">
      <protection hidden="1"/>
    </xf>
    <xf numFmtId="10" fontId="4" fillId="0" borderId="0" xfId="1" applyNumberFormat="1" applyFont="1" applyFill="1" applyProtection="1">
      <protection hidden="1"/>
    </xf>
    <xf numFmtId="10" fontId="4" fillId="0" borderId="0" xfId="1" applyNumberFormat="1" applyFont="1" applyFill="1" applyBorder="1" applyProtection="1">
      <protection hidden="1"/>
    </xf>
    <xf numFmtId="0" fontId="2" fillId="0" borderId="2" xfId="1" applyFont="1" applyBorder="1" applyAlignment="1" applyProtection="1">
      <alignment wrapText="1"/>
      <protection hidden="1"/>
    </xf>
    <xf numFmtId="10" fontId="4" fillId="0" borderId="1" xfId="1" applyNumberFormat="1" applyFont="1" applyBorder="1" applyAlignment="1" applyProtection="1">
      <alignment horizontal="center"/>
      <protection hidden="1"/>
    </xf>
    <xf numFmtId="0" fontId="2" fillId="0" borderId="0" xfId="1" applyFont="1" applyAlignment="1" applyProtection="1">
      <alignment wrapText="1"/>
      <protection hidden="1"/>
    </xf>
    <xf numFmtId="10" fontId="4" fillId="0" borderId="4" xfId="1" applyNumberFormat="1" applyFont="1" applyFill="1" applyBorder="1" applyAlignment="1" applyProtection="1">
      <alignment horizontal="right"/>
      <protection hidden="1"/>
    </xf>
    <xf numFmtId="0" fontId="3" fillId="4" borderId="5" xfId="1" applyFont="1" applyFill="1" applyBorder="1" applyAlignment="1" applyProtection="1">
      <alignment wrapText="1"/>
      <protection hidden="1"/>
    </xf>
    <xf numFmtId="10" fontId="6" fillId="0" borderId="5" xfId="1" applyNumberFormat="1" applyFont="1" applyFill="1" applyBorder="1" applyAlignment="1" applyProtection="1">
      <alignment horizontal="right"/>
      <protection hidden="1"/>
    </xf>
    <xf numFmtId="10" fontId="4" fillId="0" borderId="6" xfId="1" applyNumberFormat="1" applyFont="1" applyFill="1" applyBorder="1" applyAlignment="1" applyProtection="1">
      <alignment horizontal="right"/>
      <protection hidden="1"/>
    </xf>
    <xf numFmtId="0" fontId="5" fillId="0" borderId="4" xfId="1" applyFont="1" applyBorder="1" applyAlignment="1" applyProtection="1">
      <alignment horizontal="left" wrapText="1" indent="1"/>
      <protection hidden="1"/>
    </xf>
    <xf numFmtId="10" fontId="6" fillId="0" borderId="6" xfId="1" applyNumberFormat="1" applyFont="1" applyFill="1" applyBorder="1" applyAlignment="1" applyProtection="1">
      <alignment horizontal="right"/>
      <protection hidden="1"/>
    </xf>
    <xf numFmtId="10" fontId="6" fillId="0" borderId="4" xfId="1" applyNumberFormat="1" applyFont="1" applyFill="1" applyBorder="1" applyAlignment="1" applyProtection="1">
      <alignment horizontal="right"/>
      <protection hidden="1"/>
    </xf>
    <xf numFmtId="164" fontId="2" fillId="0" borderId="0" xfId="1" applyNumberFormat="1" applyFont="1" applyProtection="1">
      <protection hidden="1"/>
    </xf>
    <xf numFmtId="0" fontId="3" fillId="0" borderId="0" xfId="1" applyFont="1" applyFill="1" applyProtection="1">
      <protection hidden="1"/>
    </xf>
    <xf numFmtId="0" fontId="2" fillId="0" borderId="0" xfId="1" applyFont="1" applyFill="1" applyProtection="1">
      <protection hidden="1"/>
    </xf>
    <xf numFmtId="10" fontId="4" fillId="0" borderId="4" xfId="1" applyNumberFormat="1" applyFont="1" applyFill="1" applyBorder="1" applyProtection="1">
      <protection hidden="1"/>
    </xf>
    <xf numFmtId="10" fontId="4" fillId="0" borderId="7" xfId="1" applyNumberFormat="1" applyFont="1" applyFill="1" applyBorder="1" applyProtection="1">
      <protection hidden="1"/>
    </xf>
    <xf numFmtId="10" fontId="6" fillId="2" borderId="1" xfId="1" applyNumberFormat="1" applyFont="1" applyFill="1" applyBorder="1" applyProtection="1">
      <protection hidden="1"/>
    </xf>
    <xf numFmtId="49" fontId="2" fillId="0" borderId="0" xfId="1" applyNumberFormat="1" applyFont="1" applyAlignment="1" applyProtection="1">
      <protection hidden="1"/>
    </xf>
    <xf numFmtId="49" fontId="4" fillId="0" borderId="0" xfId="1" applyNumberFormat="1" applyFont="1" applyFill="1" applyAlignment="1" applyProtection="1">
      <protection hidden="1"/>
    </xf>
    <xf numFmtId="49" fontId="2" fillId="0" borderId="0" xfId="1" applyNumberFormat="1" applyFont="1" applyFill="1" applyBorder="1" applyAlignment="1" applyProtection="1">
      <protection hidden="1"/>
    </xf>
    <xf numFmtId="49" fontId="2" fillId="0" borderId="0" xfId="1" applyNumberFormat="1" applyFont="1" applyBorder="1" applyAlignment="1" applyProtection="1">
      <protection hidden="1"/>
    </xf>
    <xf numFmtId="165" fontId="4" fillId="0" borderId="0" xfId="1" applyNumberFormat="1" applyFont="1" applyFill="1" applyAlignment="1" applyProtection="1">
      <protection hidden="1"/>
    </xf>
    <xf numFmtId="166" fontId="4" fillId="0" borderId="0" xfId="1" applyNumberFormat="1" applyFont="1" applyFill="1" applyAlignment="1" applyProtection="1">
      <protection hidden="1"/>
    </xf>
    <xf numFmtId="0" fontId="9" fillId="0" borderId="0" xfId="2" applyFont="1"/>
    <xf numFmtId="0" fontId="9" fillId="2" borderId="0" xfId="2" applyFont="1" applyFill="1"/>
    <xf numFmtId="0" fontId="11" fillId="2" borderId="0" xfId="2" applyFont="1" applyFill="1" applyAlignment="1">
      <alignment horizontal="left"/>
    </xf>
    <xf numFmtId="0" fontId="12" fillId="2" borderId="0" xfId="2" applyFont="1" applyFill="1" applyAlignment="1">
      <alignment wrapText="1"/>
    </xf>
    <xf numFmtId="0" fontId="9" fillId="0" borderId="0" xfId="2" applyFont="1" applyAlignment="1">
      <alignment horizontal="left"/>
    </xf>
    <xf numFmtId="0" fontId="12" fillId="2" borderId="0" xfId="2" applyFont="1" applyFill="1"/>
    <xf numFmtId="0" fontId="13" fillId="0" borderId="0" xfId="2" applyFont="1"/>
    <xf numFmtId="0" fontId="14" fillId="0" borderId="0" xfId="1" applyFont="1" applyAlignment="1" applyProtection="1">
      <alignment wrapText="1"/>
      <protection hidden="1"/>
    </xf>
    <xf numFmtId="10" fontId="4" fillId="0" borderId="0" xfId="1" applyNumberFormat="1" applyFont="1" applyFill="1" applyAlignment="1" applyProtection="1">
      <alignment wrapText="1"/>
      <protection hidden="1"/>
    </xf>
    <xf numFmtId="0" fontId="5" fillId="2" borderId="0" xfId="1" applyFont="1" applyFill="1" applyAlignment="1" applyProtection="1">
      <alignment horizontal="left" wrapText="1"/>
      <protection hidden="1"/>
    </xf>
    <xf numFmtId="167" fontId="2" fillId="0" borderId="0" xfId="1" applyNumberFormat="1" applyFont="1" applyAlignment="1" applyProtection="1">
      <alignment wrapText="1"/>
      <protection hidden="1"/>
    </xf>
    <xf numFmtId="167" fontId="2" fillId="3" borderId="1" xfId="1" applyNumberFormat="1" applyFont="1" applyFill="1" applyBorder="1" applyAlignment="1" applyProtection="1">
      <alignment horizontal="left" wrapText="1"/>
      <protection locked="0"/>
    </xf>
    <xf numFmtId="167" fontId="2" fillId="0" borderId="0" xfId="1" applyNumberFormat="1" applyFont="1" applyProtection="1">
      <protection hidden="1"/>
    </xf>
    <xf numFmtId="167" fontId="3" fillId="0" borderId="2" xfId="1" applyNumberFormat="1" applyFont="1" applyBorder="1" applyAlignment="1" applyProtection="1">
      <alignment horizontal="center"/>
      <protection hidden="1"/>
    </xf>
    <xf numFmtId="167" fontId="2" fillId="0" borderId="3" xfId="1" applyNumberFormat="1" applyFont="1" applyBorder="1" applyProtection="1">
      <protection hidden="1"/>
    </xf>
    <xf numFmtId="167" fontId="3" fillId="4" borderId="0" xfId="1" applyNumberFormat="1" applyFont="1" applyFill="1" applyProtection="1">
      <protection hidden="1"/>
    </xf>
    <xf numFmtId="167" fontId="2" fillId="0" borderId="4" xfId="1" applyNumberFormat="1" applyFont="1" applyFill="1" applyBorder="1" applyProtection="1">
      <protection hidden="1"/>
    </xf>
    <xf numFmtId="167" fontId="2" fillId="3" borderId="0" xfId="1" applyNumberFormat="1" applyFont="1" applyFill="1" applyBorder="1" applyProtection="1">
      <protection locked="0"/>
    </xf>
    <xf numFmtId="167" fontId="2" fillId="3" borderId="4" xfId="1" applyNumberFormat="1" applyFont="1" applyFill="1" applyBorder="1" applyProtection="1">
      <protection locked="0"/>
    </xf>
    <xf numFmtId="167" fontId="3" fillId="4" borderId="4" xfId="1" applyNumberFormat="1" applyFont="1" applyFill="1" applyBorder="1" applyProtection="1">
      <protection hidden="1"/>
    </xf>
    <xf numFmtId="167" fontId="2" fillId="3" borderId="7" xfId="1" applyNumberFormat="1" applyFont="1" applyFill="1" applyBorder="1" applyProtection="1">
      <protection locked="0"/>
    </xf>
    <xf numFmtId="167" fontId="3" fillId="4" borderId="1" xfId="1" applyNumberFormat="1" applyFont="1" applyFill="1" applyBorder="1" applyProtection="1">
      <protection hidden="1"/>
    </xf>
    <xf numFmtId="167" fontId="2" fillId="0" borderId="4" xfId="1" applyNumberFormat="1" applyFont="1" applyBorder="1" applyProtection="1">
      <protection hidden="1"/>
    </xf>
    <xf numFmtId="167" fontId="2" fillId="0" borderId="0" xfId="1" applyNumberFormat="1" applyFont="1" applyFill="1" applyBorder="1" applyProtection="1">
      <protection hidden="1"/>
    </xf>
    <xf numFmtId="167" fontId="2" fillId="0" borderId="0" xfId="1" applyNumberFormat="1" applyFont="1" applyFill="1" applyBorder="1" applyProtection="1">
      <protection locked="0"/>
    </xf>
    <xf numFmtId="167" fontId="3" fillId="4" borderId="8" xfId="1" applyNumberFormat="1" applyFont="1" applyFill="1" applyBorder="1" applyProtection="1">
      <protection hidden="1"/>
    </xf>
    <xf numFmtId="167" fontId="2" fillId="0" borderId="7" xfId="1" applyNumberFormat="1" applyFont="1" applyFill="1" applyBorder="1" applyProtection="1">
      <protection hidden="1"/>
    </xf>
    <xf numFmtId="167" fontId="2" fillId="0" borderId="0" xfId="1" applyNumberFormat="1" applyFont="1" applyAlignment="1" applyProtection="1">
      <protection hidden="1"/>
    </xf>
    <xf numFmtId="167" fontId="2" fillId="0" borderId="0" xfId="1" applyNumberFormat="1" applyFont="1" applyFill="1" applyBorder="1" applyAlignment="1" applyProtection="1">
      <alignment horizontal="left"/>
      <protection locked="0"/>
    </xf>
    <xf numFmtId="10" fontId="2" fillId="2" borderId="9" xfId="1" applyNumberFormat="1" applyFont="1" applyFill="1" applyBorder="1" applyProtection="1">
      <protection hidden="1"/>
    </xf>
    <xf numFmtId="0" fontId="2" fillId="0" borderId="4" xfId="1" applyFont="1" applyBorder="1" applyAlignment="1" applyProtection="1">
      <alignment horizontal="left" wrapText="1"/>
      <protection hidden="1"/>
    </xf>
    <xf numFmtId="0" fontId="3" fillId="4" borderId="4" xfId="1" applyFont="1" applyFill="1" applyBorder="1" applyAlignment="1" applyProtection="1">
      <alignment horizontal="left" wrapText="1"/>
      <protection hidden="1"/>
    </xf>
    <xf numFmtId="0" fontId="2" fillId="0" borderId="4" xfId="1" applyFont="1" applyFill="1" applyBorder="1" applyAlignment="1" applyProtection="1">
      <alignment horizontal="left" wrapText="1"/>
      <protection hidden="1"/>
    </xf>
    <xf numFmtId="0" fontId="2" fillId="0" borderId="7" xfId="1" applyFont="1" applyFill="1" applyBorder="1" applyAlignment="1" applyProtection="1">
      <alignment horizontal="left" wrapText="1"/>
      <protection hidden="1"/>
    </xf>
    <xf numFmtId="0" fontId="3" fillId="4" borderId="1" xfId="1" applyFont="1" applyFill="1" applyBorder="1" applyAlignment="1" applyProtection="1">
      <alignment horizontal="left" wrapText="1"/>
      <protection hidden="1"/>
    </xf>
    <xf numFmtId="0" fontId="2" fillId="3" borderId="4" xfId="1" applyFont="1" applyFill="1" applyBorder="1" applyAlignment="1" applyProtection="1">
      <alignment horizontal="left" wrapText="1"/>
      <protection locked="0"/>
    </xf>
    <xf numFmtId="0" fontId="2" fillId="0" borderId="4" xfId="1" applyFont="1" applyBorder="1" applyAlignment="1" applyProtection="1">
      <alignment horizontal="left"/>
      <protection hidden="1"/>
    </xf>
    <xf numFmtId="0" fontId="2" fillId="0" borderId="7" xfId="1" applyFont="1" applyBorder="1" applyAlignment="1" applyProtection="1">
      <alignment horizontal="left" wrapText="1"/>
      <protection hidden="1"/>
    </xf>
    <xf numFmtId="0" fontId="3" fillId="0" borderId="1" xfId="1" applyFont="1" applyFill="1" applyBorder="1" applyAlignment="1" applyProtection="1">
      <alignment horizontal="left" wrapText="1"/>
      <protection hidden="1"/>
    </xf>
    <xf numFmtId="0" fontId="10" fillId="2" borderId="0" xfId="2" applyFont="1" applyFill="1" applyAlignment="1">
      <alignment horizontal="center"/>
    </xf>
    <xf numFmtId="0" fontId="2" fillId="0" borderId="0" xfId="0" applyFont="1" applyAlignment="1">
      <alignment vertical="top" wrapText="1"/>
    </xf>
    <xf numFmtId="0" fontId="9" fillId="0" borderId="0" xfId="2" applyFont="1" applyAlignment="1">
      <alignment horizontal="center" vertical="center"/>
    </xf>
    <xf numFmtId="0" fontId="11" fillId="2" borderId="0" xfId="2" applyFont="1" applyFill="1" applyAlignment="1">
      <alignment horizontal="left"/>
    </xf>
    <xf numFmtId="0" fontId="2" fillId="0" borderId="0" xfId="0" applyFont="1" applyAlignment="1">
      <alignment vertical="top" wrapText="1"/>
    </xf>
    <xf numFmtId="0" fontId="2" fillId="0" borderId="0" xfId="0" applyFont="1" applyAlignment="1">
      <alignment vertical="top"/>
    </xf>
    <xf numFmtId="0" fontId="9" fillId="0" borderId="0" xfId="2" applyFont="1" applyAlignment="1">
      <alignment horizontal="left"/>
    </xf>
    <xf numFmtId="167" fontId="5" fillId="0" borderId="0" xfId="1" applyNumberFormat="1" applyFont="1" applyFill="1" applyBorder="1" applyAlignment="1" applyProtection="1">
      <alignment horizontal="center" wrapText="1"/>
      <protection locked="0"/>
    </xf>
    <xf numFmtId="0" fontId="5" fillId="0" borderId="0" xfId="1" applyFont="1" applyFill="1" applyBorder="1" applyAlignment="1" applyProtection="1">
      <alignment horizontal="center" wrapText="1"/>
      <protection locked="0"/>
    </xf>
    <xf numFmtId="167" fontId="2" fillId="0" borderId="4" xfId="1" applyNumberFormat="1" applyFont="1" applyFill="1" applyBorder="1" applyProtection="1">
      <protection locked="0"/>
    </xf>
  </cellXfs>
  <cellStyles count="3">
    <cellStyle name="Explanatory Text" xfId="1" builtinId="5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1"/>
  <sheetViews>
    <sheetView topLeftCell="B16" workbookViewId="0">
      <selection activeCell="B23" sqref="B23"/>
    </sheetView>
  </sheetViews>
  <sheetFormatPr defaultColWidth="8.85546875" defaultRowHeight="15.75" x14ac:dyDescent="0.25"/>
  <cols>
    <col min="1" max="1" width="3" style="27" customWidth="1"/>
    <col min="2" max="2" width="135.28515625" style="27" customWidth="1"/>
    <col min="3" max="4" width="8.85546875" style="27"/>
    <col min="5" max="5" width="14" style="27" customWidth="1"/>
    <col min="6" max="9" width="8.85546875" style="27"/>
    <col min="10" max="10" width="19.5703125" style="27" customWidth="1"/>
    <col min="11" max="14" width="8.85546875" style="27"/>
    <col min="15" max="15" width="14.28515625" style="27" customWidth="1"/>
    <col min="16" max="256" width="8.85546875" style="27"/>
    <col min="257" max="257" width="3" style="27" customWidth="1"/>
    <col min="258" max="258" width="136.85546875" style="27" customWidth="1"/>
    <col min="259" max="260" width="8.85546875" style="27"/>
    <col min="261" max="261" width="14" style="27" customWidth="1"/>
    <col min="262" max="265" width="8.85546875" style="27"/>
    <col min="266" max="266" width="19.5703125" style="27" customWidth="1"/>
    <col min="267" max="270" width="8.85546875" style="27"/>
    <col min="271" max="271" width="14.28515625" style="27" customWidth="1"/>
    <col min="272" max="512" width="8.85546875" style="27"/>
    <col min="513" max="513" width="3" style="27" customWidth="1"/>
    <col min="514" max="514" width="136.85546875" style="27" customWidth="1"/>
    <col min="515" max="516" width="8.85546875" style="27"/>
    <col min="517" max="517" width="14" style="27" customWidth="1"/>
    <col min="518" max="521" width="8.85546875" style="27"/>
    <col min="522" max="522" width="19.5703125" style="27" customWidth="1"/>
    <col min="523" max="526" width="8.85546875" style="27"/>
    <col min="527" max="527" width="14.28515625" style="27" customWidth="1"/>
    <col min="528" max="768" width="8.85546875" style="27"/>
    <col min="769" max="769" width="3" style="27" customWidth="1"/>
    <col min="770" max="770" width="136.85546875" style="27" customWidth="1"/>
    <col min="771" max="772" width="8.85546875" style="27"/>
    <col min="773" max="773" width="14" style="27" customWidth="1"/>
    <col min="774" max="777" width="8.85546875" style="27"/>
    <col min="778" max="778" width="19.5703125" style="27" customWidth="1"/>
    <col min="779" max="782" width="8.85546875" style="27"/>
    <col min="783" max="783" width="14.28515625" style="27" customWidth="1"/>
    <col min="784" max="1024" width="8.85546875" style="27"/>
    <col min="1025" max="1025" width="3" style="27" customWidth="1"/>
    <col min="1026" max="1026" width="136.85546875" style="27" customWidth="1"/>
    <col min="1027" max="1028" width="8.85546875" style="27"/>
    <col min="1029" max="1029" width="14" style="27" customWidth="1"/>
    <col min="1030" max="1033" width="8.85546875" style="27"/>
    <col min="1034" max="1034" width="19.5703125" style="27" customWidth="1"/>
    <col min="1035" max="1038" width="8.85546875" style="27"/>
    <col min="1039" max="1039" width="14.28515625" style="27" customWidth="1"/>
    <col min="1040" max="1280" width="8.85546875" style="27"/>
    <col min="1281" max="1281" width="3" style="27" customWidth="1"/>
    <col min="1282" max="1282" width="136.85546875" style="27" customWidth="1"/>
    <col min="1283" max="1284" width="8.85546875" style="27"/>
    <col min="1285" max="1285" width="14" style="27" customWidth="1"/>
    <col min="1286" max="1289" width="8.85546875" style="27"/>
    <col min="1290" max="1290" width="19.5703125" style="27" customWidth="1"/>
    <col min="1291" max="1294" width="8.85546875" style="27"/>
    <col min="1295" max="1295" width="14.28515625" style="27" customWidth="1"/>
    <col min="1296" max="1536" width="8.85546875" style="27"/>
    <col min="1537" max="1537" width="3" style="27" customWidth="1"/>
    <col min="1538" max="1538" width="136.85546875" style="27" customWidth="1"/>
    <col min="1539" max="1540" width="8.85546875" style="27"/>
    <col min="1541" max="1541" width="14" style="27" customWidth="1"/>
    <col min="1542" max="1545" width="8.85546875" style="27"/>
    <col min="1546" max="1546" width="19.5703125" style="27" customWidth="1"/>
    <col min="1547" max="1550" width="8.85546875" style="27"/>
    <col min="1551" max="1551" width="14.28515625" style="27" customWidth="1"/>
    <col min="1552" max="1792" width="8.85546875" style="27"/>
    <col min="1793" max="1793" width="3" style="27" customWidth="1"/>
    <col min="1794" max="1794" width="136.85546875" style="27" customWidth="1"/>
    <col min="1795" max="1796" width="8.85546875" style="27"/>
    <col min="1797" max="1797" width="14" style="27" customWidth="1"/>
    <col min="1798" max="1801" width="8.85546875" style="27"/>
    <col min="1802" max="1802" width="19.5703125" style="27" customWidth="1"/>
    <col min="1803" max="1806" width="8.85546875" style="27"/>
    <col min="1807" max="1807" width="14.28515625" style="27" customWidth="1"/>
    <col min="1808" max="2048" width="8.85546875" style="27"/>
    <col min="2049" max="2049" width="3" style="27" customWidth="1"/>
    <col min="2050" max="2050" width="136.85546875" style="27" customWidth="1"/>
    <col min="2051" max="2052" width="8.85546875" style="27"/>
    <col min="2053" max="2053" width="14" style="27" customWidth="1"/>
    <col min="2054" max="2057" width="8.85546875" style="27"/>
    <col min="2058" max="2058" width="19.5703125" style="27" customWidth="1"/>
    <col min="2059" max="2062" width="8.85546875" style="27"/>
    <col min="2063" max="2063" width="14.28515625" style="27" customWidth="1"/>
    <col min="2064" max="2304" width="8.85546875" style="27"/>
    <col min="2305" max="2305" width="3" style="27" customWidth="1"/>
    <col min="2306" max="2306" width="136.85546875" style="27" customWidth="1"/>
    <col min="2307" max="2308" width="8.85546875" style="27"/>
    <col min="2309" max="2309" width="14" style="27" customWidth="1"/>
    <col min="2310" max="2313" width="8.85546875" style="27"/>
    <col min="2314" max="2314" width="19.5703125" style="27" customWidth="1"/>
    <col min="2315" max="2318" width="8.85546875" style="27"/>
    <col min="2319" max="2319" width="14.28515625" style="27" customWidth="1"/>
    <col min="2320" max="2560" width="8.85546875" style="27"/>
    <col min="2561" max="2561" width="3" style="27" customWidth="1"/>
    <col min="2562" max="2562" width="136.85546875" style="27" customWidth="1"/>
    <col min="2563" max="2564" width="8.85546875" style="27"/>
    <col min="2565" max="2565" width="14" style="27" customWidth="1"/>
    <col min="2566" max="2569" width="8.85546875" style="27"/>
    <col min="2570" max="2570" width="19.5703125" style="27" customWidth="1"/>
    <col min="2571" max="2574" width="8.85546875" style="27"/>
    <col min="2575" max="2575" width="14.28515625" style="27" customWidth="1"/>
    <col min="2576" max="2816" width="8.85546875" style="27"/>
    <col min="2817" max="2817" width="3" style="27" customWidth="1"/>
    <col min="2818" max="2818" width="136.85546875" style="27" customWidth="1"/>
    <col min="2819" max="2820" width="8.85546875" style="27"/>
    <col min="2821" max="2821" width="14" style="27" customWidth="1"/>
    <col min="2822" max="2825" width="8.85546875" style="27"/>
    <col min="2826" max="2826" width="19.5703125" style="27" customWidth="1"/>
    <col min="2827" max="2830" width="8.85546875" style="27"/>
    <col min="2831" max="2831" width="14.28515625" style="27" customWidth="1"/>
    <col min="2832" max="3072" width="8.85546875" style="27"/>
    <col min="3073" max="3073" width="3" style="27" customWidth="1"/>
    <col min="3074" max="3074" width="136.85546875" style="27" customWidth="1"/>
    <col min="3075" max="3076" width="8.85546875" style="27"/>
    <col min="3077" max="3077" width="14" style="27" customWidth="1"/>
    <col min="3078" max="3081" width="8.85546875" style="27"/>
    <col min="3082" max="3082" width="19.5703125" style="27" customWidth="1"/>
    <col min="3083" max="3086" width="8.85546875" style="27"/>
    <col min="3087" max="3087" width="14.28515625" style="27" customWidth="1"/>
    <col min="3088" max="3328" width="8.85546875" style="27"/>
    <col min="3329" max="3329" width="3" style="27" customWidth="1"/>
    <col min="3330" max="3330" width="136.85546875" style="27" customWidth="1"/>
    <col min="3331" max="3332" width="8.85546875" style="27"/>
    <col min="3333" max="3333" width="14" style="27" customWidth="1"/>
    <col min="3334" max="3337" width="8.85546875" style="27"/>
    <col min="3338" max="3338" width="19.5703125" style="27" customWidth="1"/>
    <col min="3339" max="3342" width="8.85546875" style="27"/>
    <col min="3343" max="3343" width="14.28515625" style="27" customWidth="1"/>
    <col min="3344" max="3584" width="8.85546875" style="27"/>
    <col min="3585" max="3585" width="3" style="27" customWidth="1"/>
    <col min="3586" max="3586" width="136.85546875" style="27" customWidth="1"/>
    <col min="3587" max="3588" width="8.85546875" style="27"/>
    <col min="3589" max="3589" width="14" style="27" customWidth="1"/>
    <col min="3590" max="3593" width="8.85546875" style="27"/>
    <col min="3594" max="3594" width="19.5703125" style="27" customWidth="1"/>
    <col min="3595" max="3598" width="8.85546875" style="27"/>
    <col min="3599" max="3599" width="14.28515625" style="27" customWidth="1"/>
    <col min="3600" max="3840" width="8.85546875" style="27"/>
    <col min="3841" max="3841" width="3" style="27" customWidth="1"/>
    <col min="3842" max="3842" width="136.85546875" style="27" customWidth="1"/>
    <col min="3843" max="3844" width="8.85546875" style="27"/>
    <col min="3845" max="3845" width="14" style="27" customWidth="1"/>
    <col min="3846" max="3849" width="8.85546875" style="27"/>
    <col min="3850" max="3850" width="19.5703125" style="27" customWidth="1"/>
    <col min="3851" max="3854" width="8.85546875" style="27"/>
    <col min="3855" max="3855" width="14.28515625" style="27" customWidth="1"/>
    <col min="3856" max="4096" width="8.85546875" style="27"/>
    <col min="4097" max="4097" width="3" style="27" customWidth="1"/>
    <col min="4098" max="4098" width="136.85546875" style="27" customWidth="1"/>
    <col min="4099" max="4100" width="8.85546875" style="27"/>
    <col min="4101" max="4101" width="14" style="27" customWidth="1"/>
    <col min="4102" max="4105" width="8.85546875" style="27"/>
    <col min="4106" max="4106" width="19.5703125" style="27" customWidth="1"/>
    <col min="4107" max="4110" width="8.85546875" style="27"/>
    <col min="4111" max="4111" width="14.28515625" style="27" customWidth="1"/>
    <col min="4112" max="4352" width="8.85546875" style="27"/>
    <col min="4353" max="4353" width="3" style="27" customWidth="1"/>
    <col min="4354" max="4354" width="136.85546875" style="27" customWidth="1"/>
    <col min="4355" max="4356" width="8.85546875" style="27"/>
    <col min="4357" max="4357" width="14" style="27" customWidth="1"/>
    <col min="4358" max="4361" width="8.85546875" style="27"/>
    <col min="4362" max="4362" width="19.5703125" style="27" customWidth="1"/>
    <col min="4363" max="4366" width="8.85546875" style="27"/>
    <col min="4367" max="4367" width="14.28515625" style="27" customWidth="1"/>
    <col min="4368" max="4608" width="8.85546875" style="27"/>
    <col min="4609" max="4609" width="3" style="27" customWidth="1"/>
    <col min="4610" max="4610" width="136.85546875" style="27" customWidth="1"/>
    <col min="4611" max="4612" width="8.85546875" style="27"/>
    <col min="4613" max="4613" width="14" style="27" customWidth="1"/>
    <col min="4614" max="4617" width="8.85546875" style="27"/>
    <col min="4618" max="4618" width="19.5703125" style="27" customWidth="1"/>
    <col min="4619" max="4622" width="8.85546875" style="27"/>
    <col min="4623" max="4623" width="14.28515625" style="27" customWidth="1"/>
    <col min="4624" max="4864" width="8.85546875" style="27"/>
    <col min="4865" max="4865" width="3" style="27" customWidth="1"/>
    <col min="4866" max="4866" width="136.85546875" style="27" customWidth="1"/>
    <col min="4867" max="4868" width="8.85546875" style="27"/>
    <col min="4869" max="4869" width="14" style="27" customWidth="1"/>
    <col min="4870" max="4873" width="8.85546875" style="27"/>
    <col min="4874" max="4874" width="19.5703125" style="27" customWidth="1"/>
    <col min="4875" max="4878" width="8.85546875" style="27"/>
    <col min="4879" max="4879" width="14.28515625" style="27" customWidth="1"/>
    <col min="4880" max="5120" width="8.85546875" style="27"/>
    <col min="5121" max="5121" width="3" style="27" customWidth="1"/>
    <col min="5122" max="5122" width="136.85546875" style="27" customWidth="1"/>
    <col min="5123" max="5124" width="8.85546875" style="27"/>
    <col min="5125" max="5125" width="14" style="27" customWidth="1"/>
    <col min="5126" max="5129" width="8.85546875" style="27"/>
    <col min="5130" max="5130" width="19.5703125" style="27" customWidth="1"/>
    <col min="5131" max="5134" width="8.85546875" style="27"/>
    <col min="5135" max="5135" width="14.28515625" style="27" customWidth="1"/>
    <col min="5136" max="5376" width="8.85546875" style="27"/>
    <col min="5377" max="5377" width="3" style="27" customWidth="1"/>
    <col min="5378" max="5378" width="136.85546875" style="27" customWidth="1"/>
    <col min="5379" max="5380" width="8.85546875" style="27"/>
    <col min="5381" max="5381" width="14" style="27" customWidth="1"/>
    <col min="5382" max="5385" width="8.85546875" style="27"/>
    <col min="5386" max="5386" width="19.5703125" style="27" customWidth="1"/>
    <col min="5387" max="5390" width="8.85546875" style="27"/>
    <col min="5391" max="5391" width="14.28515625" style="27" customWidth="1"/>
    <col min="5392" max="5632" width="8.85546875" style="27"/>
    <col min="5633" max="5633" width="3" style="27" customWidth="1"/>
    <col min="5634" max="5634" width="136.85546875" style="27" customWidth="1"/>
    <col min="5635" max="5636" width="8.85546875" style="27"/>
    <col min="5637" max="5637" width="14" style="27" customWidth="1"/>
    <col min="5638" max="5641" width="8.85546875" style="27"/>
    <col min="5642" max="5642" width="19.5703125" style="27" customWidth="1"/>
    <col min="5643" max="5646" width="8.85546875" style="27"/>
    <col min="5647" max="5647" width="14.28515625" style="27" customWidth="1"/>
    <col min="5648" max="5888" width="8.85546875" style="27"/>
    <col min="5889" max="5889" width="3" style="27" customWidth="1"/>
    <col min="5890" max="5890" width="136.85546875" style="27" customWidth="1"/>
    <col min="5891" max="5892" width="8.85546875" style="27"/>
    <col min="5893" max="5893" width="14" style="27" customWidth="1"/>
    <col min="5894" max="5897" width="8.85546875" style="27"/>
    <col min="5898" max="5898" width="19.5703125" style="27" customWidth="1"/>
    <col min="5899" max="5902" width="8.85546875" style="27"/>
    <col min="5903" max="5903" width="14.28515625" style="27" customWidth="1"/>
    <col min="5904" max="6144" width="8.85546875" style="27"/>
    <col min="6145" max="6145" width="3" style="27" customWidth="1"/>
    <col min="6146" max="6146" width="136.85546875" style="27" customWidth="1"/>
    <col min="6147" max="6148" width="8.85546875" style="27"/>
    <col min="6149" max="6149" width="14" style="27" customWidth="1"/>
    <col min="6150" max="6153" width="8.85546875" style="27"/>
    <col min="6154" max="6154" width="19.5703125" style="27" customWidth="1"/>
    <col min="6155" max="6158" width="8.85546875" style="27"/>
    <col min="6159" max="6159" width="14.28515625" style="27" customWidth="1"/>
    <col min="6160" max="6400" width="8.85546875" style="27"/>
    <col min="6401" max="6401" width="3" style="27" customWidth="1"/>
    <col min="6402" max="6402" width="136.85546875" style="27" customWidth="1"/>
    <col min="6403" max="6404" width="8.85546875" style="27"/>
    <col min="6405" max="6405" width="14" style="27" customWidth="1"/>
    <col min="6406" max="6409" width="8.85546875" style="27"/>
    <col min="6410" max="6410" width="19.5703125" style="27" customWidth="1"/>
    <col min="6411" max="6414" width="8.85546875" style="27"/>
    <col min="6415" max="6415" width="14.28515625" style="27" customWidth="1"/>
    <col min="6416" max="6656" width="8.85546875" style="27"/>
    <col min="6657" max="6657" width="3" style="27" customWidth="1"/>
    <col min="6658" max="6658" width="136.85546875" style="27" customWidth="1"/>
    <col min="6659" max="6660" width="8.85546875" style="27"/>
    <col min="6661" max="6661" width="14" style="27" customWidth="1"/>
    <col min="6662" max="6665" width="8.85546875" style="27"/>
    <col min="6666" max="6666" width="19.5703125" style="27" customWidth="1"/>
    <col min="6667" max="6670" width="8.85546875" style="27"/>
    <col min="6671" max="6671" width="14.28515625" style="27" customWidth="1"/>
    <col min="6672" max="6912" width="8.85546875" style="27"/>
    <col min="6913" max="6913" width="3" style="27" customWidth="1"/>
    <col min="6914" max="6914" width="136.85546875" style="27" customWidth="1"/>
    <col min="6915" max="6916" width="8.85546875" style="27"/>
    <col min="6917" max="6917" width="14" style="27" customWidth="1"/>
    <col min="6918" max="6921" width="8.85546875" style="27"/>
    <col min="6922" max="6922" width="19.5703125" style="27" customWidth="1"/>
    <col min="6923" max="6926" width="8.85546875" style="27"/>
    <col min="6927" max="6927" width="14.28515625" style="27" customWidth="1"/>
    <col min="6928" max="7168" width="8.85546875" style="27"/>
    <col min="7169" max="7169" width="3" style="27" customWidth="1"/>
    <col min="7170" max="7170" width="136.85546875" style="27" customWidth="1"/>
    <col min="7171" max="7172" width="8.85546875" style="27"/>
    <col min="7173" max="7173" width="14" style="27" customWidth="1"/>
    <col min="7174" max="7177" width="8.85546875" style="27"/>
    <col min="7178" max="7178" width="19.5703125" style="27" customWidth="1"/>
    <col min="7179" max="7182" width="8.85546875" style="27"/>
    <col min="7183" max="7183" width="14.28515625" style="27" customWidth="1"/>
    <col min="7184" max="7424" width="8.85546875" style="27"/>
    <col min="7425" max="7425" width="3" style="27" customWidth="1"/>
    <col min="7426" max="7426" width="136.85546875" style="27" customWidth="1"/>
    <col min="7427" max="7428" width="8.85546875" style="27"/>
    <col min="7429" max="7429" width="14" style="27" customWidth="1"/>
    <col min="7430" max="7433" width="8.85546875" style="27"/>
    <col min="7434" max="7434" width="19.5703125" style="27" customWidth="1"/>
    <col min="7435" max="7438" width="8.85546875" style="27"/>
    <col min="7439" max="7439" width="14.28515625" style="27" customWidth="1"/>
    <col min="7440" max="7680" width="8.85546875" style="27"/>
    <col min="7681" max="7681" width="3" style="27" customWidth="1"/>
    <col min="7682" max="7682" width="136.85546875" style="27" customWidth="1"/>
    <col min="7683" max="7684" width="8.85546875" style="27"/>
    <col min="7685" max="7685" width="14" style="27" customWidth="1"/>
    <col min="7686" max="7689" width="8.85546875" style="27"/>
    <col min="7690" max="7690" width="19.5703125" style="27" customWidth="1"/>
    <col min="7691" max="7694" width="8.85546875" style="27"/>
    <col min="7695" max="7695" width="14.28515625" style="27" customWidth="1"/>
    <col min="7696" max="7936" width="8.85546875" style="27"/>
    <col min="7937" max="7937" width="3" style="27" customWidth="1"/>
    <col min="7938" max="7938" width="136.85546875" style="27" customWidth="1"/>
    <col min="7939" max="7940" width="8.85546875" style="27"/>
    <col min="7941" max="7941" width="14" style="27" customWidth="1"/>
    <col min="7942" max="7945" width="8.85546875" style="27"/>
    <col min="7946" max="7946" width="19.5703125" style="27" customWidth="1"/>
    <col min="7947" max="7950" width="8.85546875" style="27"/>
    <col min="7951" max="7951" width="14.28515625" style="27" customWidth="1"/>
    <col min="7952" max="8192" width="8.85546875" style="27"/>
    <col min="8193" max="8193" width="3" style="27" customWidth="1"/>
    <col min="8194" max="8194" width="136.85546875" style="27" customWidth="1"/>
    <col min="8195" max="8196" width="8.85546875" style="27"/>
    <col min="8197" max="8197" width="14" style="27" customWidth="1"/>
    <col min="8198" max="8201" width="8.85546875" style="27"/>
    <col min="8202" max="8202" width="19.5703125" style="27" customWidth="1"/>
    <col min="8203" max="8206" width="8.85546875" style="27"/>
    <col min="8207" max="8207" width="14.28515625" style="27" customWidth="1"/>
    <col min="8208" max="8448" width="8.85546875" style="27"/>
    <col min="8449" max="8449" width="3" style="27" customWidth="1"/>
    <col min="8450" max="8450" width="136.85546875" style="27" customWidth="1"/>
    <col min="8451" max="8452" width="8.85546875" style="27"/>
    <col min="8453" max="8453" width="14" style="27" customWidth="1"/>
    <col min="8454" max="8457" width="8.85546875" style="27"/>
    <col min="8458" max="8458" width="19.5703125" style="27" customWidth="1"/>
    <col min="8459" max="8462" width="8.85546875" style="27"/>
    <col min="8463" max="8463" width="14.28515625" style="27" customWidth="1"/>
    <col min="8464" max="8704" width="8.85546875" style="27"/>
    <col min="8705" max="8705" width="3" style="27" customWidth="1"/>
    <col min="8706" max="8706" width="136.85546875" style="27" customWidth="1"/>
    <col min="8707" max="8708" width="8.85546875" style="27"/>
    <col min="8709" max="8709" width="14" style="27" customWidth="1"/>
    <col min="8710" max="8713" width="8.85546875" style="27"/>
    <col min="8714" max="8714" width="19.5703125" style="27" customWidth="1"/>
    <col min="8715" max="8718" width="8.85546875" style="27"/>
    <col min="8719" max="8719" width="14.28515625" style="27" customWidth="1"/>
    <col min="8720" max="8960" width="8.85546875" style="27"/>
    <col min="8961" max="8961" width="3" style="27" customWidth="1"/>
    <col min="8962" max="8962" width="136.85546875" style="27" customWidth="1"/>
    <col min="8963" max="8964" width="8.85546875" style="27"/>
    <col min="8965" max="8965" width="14" style="27" customWidth="1"/>
    <col min="8966" max="8969" width="8.85546875" style="27"/>
    <col min="8970" max="8970" width="19.5703125" style="27" customWidth="1"/>
    <col min="8971" max="8974" width="8.85546875" style="27"/>
    <col min="8975" max="8975" width="14.28515625" style="27" customWidth="1"/>
    <col min="8976" max="9216" width="8.85546875" style="27"/>
    <col min="9217" max="9217" width="3" style="27" customWidth="1"/>
    <col min="9218" max="9218" width="136.85546875" style="27" customWidth="1"/>
    <col min="9219" max="9220" width="8.85546875" style="27"/>
    <col min="9221" max="9221" width="14" style="27" customWidth="1"/>
    <col min="9222" max="9225" width="8.85546875" style="27"/>
    <col min="9226" max="9226" width="19.5703125" style="27" customWidth="1"/>
    <col min="9227" max="9230" width="8.85546875" style="27"/>
    <col min="9231" max="9231" width="14.28515625" style="27" customWidth="1"/>
    <col min="9232" max="9472" width="8.85546875" style="27"/>
    <col min="9473" max="9473" width="3" style="27" customWidth="1"/>
    <col min="9474" max="9474" width="136.85546875" style="27" customWidth="1"/>
    <col min="9475" max="9476" width="8.85546875" style="27"/>
    <col min="9477" max="9477" width="14" style="27" customWidth="1"/>
    <col min="9478" max="9481" width="8.85546875" style="27"/>
    <col min="9482" max="9482" width="19.5703125" style="27" customWidth="1"/>
    <col min="9483" max="9486" width="8.85546875" style="27"/>
    <col min="9487" max="9487" width="14.28515625" style="27" customWidth="1"/>
    <col min="9488" max="9728" width="8.85546875" style="27"/>
    <col min="9729" max="9729" width="3" style="27" customWidth="1"/>
    <col min="9730" max="9730" width="136.85546875" style="27" customWidth="1"/>
    <col min="9731" max="9732" width="8.85546875" style="27"/>
    <col min="9733" max="9733" width="14" style="27" customWidth="1"/>
    <col min="9734" max="9737" width="8.85546875" style="27"/>
    <col min="9738" max="9738" width="19.5703125" style="27" customWidth="1"/>
    <col min="9739" max="9742" width="8.85546875" style="27"/>
    <col min="9743" max="9743" width="14.28515625" style="27" customWidth="1"/>
    <col min="9744" max="9984" width="8.85546875" style="27"/>
    <col min="9985" max="9985" width="3" style="27" customWidth="1"/>
    <col min="9986" max="9986" width="136.85546875" style="27" customWidth="1"/>
    <col min="9987" max="9988" width="8.85546875" style="27"/>
    <col min="9989" max="9989" width="14" style="27" customWidth="1"/>
    <col min="9990" max="9993" width="8.85546875" style="27"/>
    <col min="9994" max="9994" width="19.5703125" style="27" customWidth="1"/>
    <col min="9995" max="9998" width="8.85546875" style="27"/>
    <col min="9999" max="9999" width="14.28515625" style="27" customWidth="1"/>
    <col min="10000" max="10240" width="8.85546875" style="27"/>
    <col min="10241" max="10241" width="3" style="27" customWidth="1"/>
    <col min="10242" max="10242" width="136.85546875" style="27" customWidth="1"/>
    <col min="10243" max="10244" width="8.85546875" style="27"/>
    <col min="10245" max="10245" width="14" style="27" customWidth="1"/>
    <col min="10246" max="10249" width="8.85546875" style="27"/>
    <col min="10250" max="10250" width="19.5703125" style="27" customWidth="1"/>
    <col min="10251" max="10254" width="8.85546875" style="27"/>
    <col min="10255" max="10255" width="14.28515625" style="27" customWidth="1"/>
    <col min="10256" max="10496" width="8.85546875" style="27"/>
    <col min="10497" max="10497" width="3" style="27" customWidth="1"/>
    <col min="10498" max="10498" width="136.85546875" style="27" customWidth="1"/>
    <col min="10499" max="10500" width="8.85546875" style="27"/>
    <col min="10501" max="10501" width="14" style="27" customWidth="1"/>
    <col min="10502" max="10505" width="8.85546875" style="27"/>
    <col min="10506" max="10506" width="19.5703125" style="27" customWidth="1"/>
    <col min="10507" max="10510" width="8.85546875" style="27"/>
    <col min="10511" max="10511" width="14.28515625" style="27" customWidth="1"/>
    <col min="10512" max="10752" width="8.85546875" style="27"/>
    <col min="10753" max="10753" width="3" style="27" customWidth="1"/>
    <col min="10754" max="10754" width="136.85546875" style="27" customWidth="1"/>
    <col min="10755" max="10756" width="8.85546875" style="27"/>
    <col min="10757" max="10757" width="14" style="27" customWidth="1"/>
    <col min="10758" max="10761" width="8.85546875" style="27"/>
    <col min="10762" max="10762" width="19.5703125" style="27" customWidth="1"/>
    <col min="10763" max="10766" width="8.85546875" style="27"/>
    <col min="10767" max="10767" width="14.28515625" style="27" customWidth="1"/>
    <col min="10768" max="11008" width="8.85546875" style="27"/>
    <col min="11009" max="11009" width="3" style="27" customWidth="1"/>
    <col min="11010" max="11010" width="136.85546875" style="27" customWidth="1"/>
    <col min="11011" max="11012" width="8.85546875" style="27"/>
    <col min="11013" max="11013" width="14" style="27" customWidth="1"/>
    <col min="11014" max="11017" width="8.85546875" style="27"/>
    <col min="11018" max="11018" width="19.5703125" style="27" customWidth="1"/>
    <col min="11019" max="11022" width="8.85546875" style="27"/>
    <col min="11023" max="11023" width="14.28515625" style="27" customWidth="1"/>
    <col min="11024" max="11264" width="8.85546875" style="27"/>
    <col min="11265" max="11265" width="3" style="27" customWidth="1"/>
    <col min="11266" max="11266" width="136.85546875" style="27" customWidth="1"/>
    <col min="11267" max="11268" width="8.85546875" style="27"/>
    <col min="11269" max="11269" width="14" style="27" customWidth="1"/>
    <col min="11270" max="11273" width="8.85546875" style="27"/>
    <col min="11274" max="11274" width="19.5703125" style="27" customWidth="1"/>
    <col min="11275" max="11278" width="8.85546875" style="27"/>
    <col min="11279" max="11279" width="14.28515625" style="27" customWidth="1"/>
    <col min="11280" max="11520" width="8.85546875" style="27"/>
    <col min="11521" max="11521" width="3" style="27" customWidth="1"/>
    <col min="11522" max="11522" width="136.85546875" style="27" customWidth="1"/>
    <col min="11523" max="11524" width="8.85546875" style="27"/>
    <col min="11525" max="11525" width="14" style="27" customWidth="1"/>
    <col min="11526" max="11529" width="8.85546875" style="27"/>
    <col min="11530" max="11530" width="19.5703125" style="27" customWidth="1"/>
    <col min="11531" max="11534" width="8.85546875" style="27"/>
    <col min="11535" max="11535" width="14.28515625" style="27" customWidth="1"/>
    <col min="11536" max="11776" width="8.85546875" style="27"/>
    <col min="11777" max="11777" width="3" style="27" customWidth="1"/>
    <col min="11778" max="11778" width="136.85546875" style="27" customWidth="1"/>
    <col min="11779" max="11780" width="8.85546875" style="27"/>
    <col min="11781" max="11781" width="14" style="27" customWidth="1"/>
    <col min="11782" max="11785" width="8.85546875" style="27"/>
    <col min="11786" max="11786" width="19.5703125" style="27" customWidth="1"/>
    <col min="11787" max="11790" width="8.85546875" style="27"/>
    <col min="11791" max="11791" width="14.28515625" style="27" customWidth="1"/>
    <col min="11792" max="12032" width="8.85546875" style="27"/>
    <col min="12033" max="12033" width="3" style="27" customWidth="1"/>
    <col min="12034" max="12034" width="136.85546875" style="27" customWidth="1"/>
    <col min="12035" max="12036" width="8.85546875" style="27"/>
    <col min="12037" max="12037" width="14" style="27" customWidth="1"/>
    <col min="12038" max="12041" width="8.85546875" style="27"/>
    <col min="12042" max="12042" width="19.5703125" style="27" customWidth="1"/>
    <col min="12043" max="12046" width="8.85546875" style="27"/>
    <col min="12047" max="12047" width="14.28515625" style="27" customWidth="1"/>
    <col min="12048" max="12288" width="8.85546875" style="27"/>
    <col min="12289" max="12289" width="3" style="27" customWidth="1"/>
    <col min="12290" max="12290" width="136.85546875" style="27" customWidth="1"/>
    <col min="12291" max="12292" width="8.85546875" style="27"/>
    <col min="12293" max="12293" width="14" style="27" customWidth="1"/>
    <col min="12294" max="12297" width="8.85546875" style="27"/>
    <col min="12298" max="12298" width="19.5703125" style="27" customWidth="1"/>
    <col min="12299" max="12302" width="8.85546875" style="27"/>
    <col min="12303" max="12303" width="14.28515625" style="27" customWidth="1"/>
    <col min="12304" max="12544" width="8.85546875" style="27"/>
    <col min="12545" max="12545" width="3" style="27" customWidth="1"/>
    <col min="12546" max="12546" width="136.85546875" style="27" customWidth="1"/>
    <col min="12547" max="12548" width="8.85546875" style="27"/>
    <col min="12549" max="12549" width="14" style="27" customWidth="1"/>
    <col min="12550" max="12553" width="8.85546875" style="27"/>
    <col min="12554" max="12554" width="19.5703125" style="27" customWidth="1"/>
    <col min="12555" max="12558" width="8.85546875" style="27"/>
    <col min="12559" max="12559" width="14.28515625" style="27" customWidth="1"/>
    <col min="12560" max="12800" width="8.85546875" style="27"/>
    <col min="12801" max="12801" width="3" style="27" customWidth="1"/>
    <col min="12802" max="12802" width="136.85546875" style="27" customWidth="1"/>
    <col min="12803" max="12804" width="8.85546875" style="27"/>
    <col min="12805" max="12805" width="14" style="27" customWidth="1"/>
    <col min="12806" max="12809" width="8.85546875" style="27"/>
    <col min="12810" max="12810" width="19.5703125" style="27" customWidth="1"/>
    <col min="12811" max="12814" width="8.85546875" style="27"/>
    <col min="12815" max="12815" width="14.28515625" style="27" customWidth="1"/>
    <col min="12816" max="13056" width="8.85546875" style="27"/>
    <col min="13057" max="13057" width="3" style="27" customWidth="1"/>
    <col min="13058" max="13058" width="136.85546875" style="27" customWidth="1"/>
    <col min="13059" max="13060" width="8.85546875" style="27"/>
    <col min="13061" max="13061" width="14" style="27" customWidth="1"/>
    <col min="13062" max="13065" width="8.85546875" style="27"/>
    <col min="13066" max="13066" width="19.5703125" style="27" customWidth="1"/>
    <col min="13067" max="13070" width="8.85546875" style="27"/>
    <col min="13071" max="13071" width="14.28515625" style="27" customWidth="1"/>
    <col min="13072" max="13312" width="8.85546875" style="27"/>
    <col min="13313" max="13313" width="3" style="27" customWidth="1"/>
    <col min="13314" max="13314" width="136.85546875" style="27" customWidth="1"/>
    <col min="13315" max="13316" width="8.85546875" style="27"/>
    <col min="13317" max="13317" width="14" style="27" customWidth="1"/>
    <col min="13318" max="13321" width="8.85546875" style="27"/>
    <col min="13322" max="13322" width="19.5703125" style="27" customWidth="1"/>
    <col min="13323" max="13326" width="8.85546875" style="27"/>
    <col min="13327" max="13327" width="14.28515625" style="27" customWidth="1"/>
    <col min="13328" max="13568" width="8.85546875" style="27"/>
    <col min="13569" max="13569" width="3" style="27" customWidth="1"/>
    <col min="13570" max="13570" width="136.85546875" style="27" customWidth="1"/>
    <col min="13571" max="13572" width="8.85546875" style="27"/>
    <col min="13573" max="13573" width="14" style="27" customWidth="1"/>
    <col min="13574" max="13577" width="8.85546875" style="27"/>
    <col min="13578" max="13578" width="19.5703125" style="27" customWidth="1"/>
    <col min="13579" max="13582" width="8.85546875" style="27"/>
    <col min="13583" max="13583" width="14.28515625" style="27" customWidth="1"/>
    <col min="13584" max="13824" width="8.85546875" style="27"/>
    <col min="13825" max="13825" width="3" style="27" customWidth="1"/>
    <col min="13826" max="13826" width="136.85546875" style="27" customWidth="1"/>
    <col min="13827" max="13828" width="8.85546875" style="27"/>
    <col min="13829" max="13829" width="14" style="27" customWidth="1"/>
    <col min="13830" max="13833" width="8.85546875" style="27"/>
    <col min="13834" max="13834" width="19.5703125" style="27" customWidth="1"/>
    <col min="13835" max="13838" width="8.85546875" style="27"/>
    <col min="13839" max="13839" width="14.28515625" style="27" customWidth="1"/>
    <col min="13840" max="14080" width="8.85546875" style="27"/>
    <col min="14081" max="14081" width="3" style="27" customWidth="1"/>
    <col min="14082" max="14082" width="136.85546875" style="27" customWidth="1"/>
    <col min="14083" max="14084" width="8.85546875" style="27"/>
    <col min="14085" max="14085" width="14" style="27" customWidth="1"/>
    <col min="14086" max="14089" width="8.85546875" style="27"/>
    <col min="14090" max="14090" width="19.5703125" style="27" customWidth="1"/>
    <col min="14091" max="14094" width="8.85546875" style="27"/>
    <col min="14095" max="14095" width="14.28515625" style="27" customWidth="1"/>
    <col min="14096" max="14336" width="8.85546875" style="27"/>
    <col min="14337" max="14337" width="3" style="27" customWidth="1"/>
    <col min="14338" max="14338" width="136.85546875" style="27" customWidth="1"/>
    <col min="14339" max="14340" width="8.85546875" style="27"/>
    <col min="14341" max="14341" width="14" style="27" customWidth="1"/>
    <col min="14342" max="14345" width="8.85546875" style="27"/>
    <col min="14346" max="14346" width="19.5703125" style="27" customWidth="1"/>
    <col min="14347" max="14350" width="8.85546875" style="27"/>
    <col min="14351" max="14351" width="14.28515625" style="27" customWidth="1"/>
    <col min="14352" max="14592" width="8.85546875" style="27"/>
    <col min="14593" max="14593" width="3" style="27" customWidth="1"/>
    <col min="14594" max="14594" width="136.85546875" style="27" customWidth="1"/>
    <col min="14595" max="14596" width="8.85546875" style="27"/>
    <col min="14597" max="14597" width="14" style="27" customWidth="1"/>
    <col min="14598" max="14601" width="8.85546875" style="27"/>
    <col min="14602" max="14602" width="19.5703125" style="27" customWidth="1"/>
    <col min="14603" max="14606" width="8.85546875" style="27"/>
    <col min="14607" max="14607" width="14.28515625" style="27" customWidth="1"/>
    <col min="14608" max="14848" width="8.85546875" style="27"/>
    <col min="14849" max="14849" width="3" style="27" customWidth="1"/>
    <col min="14850" max="14850" width="136.85546875" style="27" customWidth="1"/>
    <col min="14851" max="14852" width="8.85546875" style="27"/>
    <col min="14853" max="14853" width="14" style="27" customWidth="1"/>
    <col min="14854" max="14857" width="8.85546875" style="27"/>
    <col min="14858" max="14858" width="19.5703125" style="27" customWidth="1"/>
    <col min="14859" max="14862" width="8.85546875" style="27"/>
    <col min="14863" max="14863" width="14.28515625" style="27" customWidth="1"/>
    <col min="14864" max="15104" width="8.85546875" style="27"/>
    <col min="15105" max="15105" width="3" style="27" customWidth="1"/>
    <col min="15106" max="15106" width="136.85546875" style="27" customWidth="1"/>
    <col min="15107" max="15108" width="8.85546875" style="27"/>
    <col min="15109" max="15109" width="14" style="27" customWidth="1"/>
    <col min="15110" max="15113" width="8.85546875" style="27"/>
    <col min="15114" max="15114" width="19.5703125" style="27" customWidth="1"/>
    <col min="15115" max="15118" width="8.85546875" style="27"/>
    <col min="15119" max="15119" width="14.28515625" style="27" customWidth="1"/>
    <col min="15120" max="15360" width="8.85546875" style="27"/>
    <col min="15361" max="15361" width="3" style="27" customWidth="1"/>
    <col min="15362" max="15362" width="136.85546875" style="27" customWidth="1"/>
    <col min="15363" max="15364" width="8.85546875" style="27"/>
    <col min="15365" max="15365" width="14" style="27" customWidth="1"/>
    <col min="15366" max="15369" width="8.85546875" style="27"/>
    <col min="15370" max="15370" width="19.5703125" style="27" customWidth="1"/>
    <col min="15371" max="15374" width="8.85546875" style="27"/>
    <col min="15375" max="15375" width="14.28515625" style="27" customWidth="1"/>
    <col min="15376" max="15616" width="8.85546875" style="27"/>
    <col min="15617" max="15617" width="3" style="27" customWidth="1"/>
    <col min="15618" max="15618" width="136.85546875" style="27" customWidth="1"/>
    <col min="15619" max="15620" width="8.85546875" style="27"/>
    <col min="15621" max="15621" width="14" style="27" customWidth="1"/>
    <col min="15622" max="15625" width="8.85546875" style="27"/>
    <col min="15626" max="15626" width="19.5703125" style="27" customWidth="1"/>
    <col min="15627" max="15630" width="8.85546875" style="27"/>
    <col min="15631" max="15631" width="14.28515625" style="27" customWidth="1"/>
    <col min="15632" max="15872" width="8.85546875" style="27"/>
    <col min="15873" max="15873" width="3" style="27" customWidth="1"/>
    <col min="15874" max="15874" width="136.85546875" style="27" customWidth="1"/>
    <col min="15875" max="15876" width="8.85546875" style="27"/>
    <col min="15877" max="15877" width="14" style="27" customWidth="1"/>
    <col min="15878" max="15881" width="8.85546875" style="27"/>
    <col min="15882" max="15882" width="19.5703125" style="27" customWidth="1"/>
    <col min="15883" max="15886" width="8.85546875" style="27"/>
    <col min="15887" max="15887" width="14.28515625" style="27" customWidth="1"/>
    <col min="15888" max="16128" width="8.85546875" style="27"/>
    <col min="16129" max="16129" width="3" style="27" customWidth="1"/>
    <col min="16130" max="16130" width="136.85546875" style="27" customWidth="1"/>
    <col min="16131" max="16132" width="8.85546875" style="27"/>
    <col min="16133" max="16133" width="14" style="27" customWidth="1"/>
    <col min="16134" max="16137" width="8.85546875" style="27"/>
    <col min="16138" max="16138" width="19.5703125" style="27" customWidth="1"/>
    <col min="16139" max="16142" width="8.85546875" style="27"/>
    <col min="16143" max="16143" width="14.28515625" style="27" customWidth="1"/>
    <col min="16144" max="16384" width="8.85546875" style="27"/>
  </cols>
  <sheetData>
    <row r="1" spans="2:14" x14ac:dyDescent="0.25">
      <c r="B1" s="68" t="s">
        <v>46</v>
      </c>
    </row>
    <row r="2" spans="2:14" x14ac:dyDescent="0.25">
      <c r="B2" s="68"/>
    </row>
    <row r="3" spans="2:14" ht="15.75" customHeight="1" x14ac:dyDescent="0.25">
      <c r="B3" s="66" t="s">
        <v>45</v>
      </c>
    </row>
    <row r="4" spans="2:14" ht="18.75" x14ac:dyDescent="0.3">
      <c r="B4" s="69" t="s">
        <v>47</v>
      </c>
      <c r="C4" s="69"/>
      <c r="D4" s="69"/>
      <c r="E4" s="69"/>
      <c r="F4" s="28"/>
      <c r="G4" s="28"/>
      <c r="H4" s="28"/>
      <c r="I4" s="28"/>
      <c r="J4" s="28"/>
      <c r="K4" s="28"/>
      <c r="L4" s="28"/>
      <c r="M4" s="28"/>
    </row>
    <row r="5" spans="2:14" ht="5.25" customHeight="1" x14ac:dyDescent="0.3">
      <c r="B5" s="29"/>
      <c r="C5" s="29"/>
      <c r="D5" s="29"/>
      <c r="E5" s="29"/>
      <c r="F5" s="28"/>
      <c r="G5" s="28"/>
      <c r="H5" s="28"/>
      <c r="I5" s="28"/>
      <c r="J5" s="28"/>
      <c r="K5" s="28"/>
      <c r="L5" s="28"/>
      <c r="M5" s="28"/>
    </row>
    <row r="6" spans="2:14" ht="18.75" x14ac:dyDescent="0.3">
      <c r="C6" s="29"/>
      <c r="D6" s="29"/>
      <c r="E6" s="29"/>
      <c r="F6" s="28"/>
      <c r="G6" s="28"/>
      <c r="H6" s="28"/>
      <c r="I6" s="28"/>
      <c r="J6" s="28"/>
      <c r="K6" s="28"/>
      <c r="L6" s="28"/>
      <c r="M6" s="28"/>
    </row>
    <row r="7" spans="2:14" ht="56.25" customHeight="1" x14ac:dyDescent="0.25">
      <c r="B7" s="70" t="s">
        <v>51</v>
      </c>
      <c r="C7" s="28"/>
      <c r="D7" s="28"/>
      <c r="E7" s="28"/>
      <c r="F7" s="28"/>
      <c r="G7" s="28"/>
      <c r="H7" s="28"/>
      <c r="I7" s="28"/>
      <c r="J7" s="28"/>
      <c r="K7" s="28"/>
      <c r="L7" s="28"/>
      <c r="M7" s="28"/>
    </row>
    <row r="8" spans="2:14" ht="45" customHeight="1" x14ac:dyDescent="0.25">
      <c r="B8" s="71"/>
      <c r="C8" s="30"/>
      <c r="D8" s="30"/>
      <c r="E8" s="30"/>
      <c r="F8" s="30"/>
      <c r="G8" s="30"/>
      <c r="H8" s="30"/>
      <c r="I8" s="30"/>
      <c r="J8" s="30"/>
      <c r="K8" s="30"/>
      <c r="L8" s="30"/>
      <c r="M8" s="30"/>
      <c r="N8" s="31"/>
    </row>
    <row r="9" spans="2:14" ht="28.5" customHeight="1" x14ac:dyDescent="0.25">
      <c r="B9" s="71"/>
      <c r="C9" s="30"/>
      <c r="D9" s="30"/>
      <c r="E9" s="30"/>
      <c r="F9" s="30"/>
      <c r="G9" s="30"/>
      <c r="H9" s="30"/>
      <c r="I9" s="30"/>
      <c r="J9" s="30"/>
      <c r="K9" s="30"/>
      <c r="L9" s="30"/>
      <c r="M9" s="30"/>
      <c r="N9" s="31"/>
    </row>
    <row r="10" spans="2:14" x14ac:dyDescent="0.25">
      <c r="B10" s="71"/>
      <c r="C10" s="30"/>
      <c r="D10" s="30"/>
      <c r="E10" s="30"/>
      <c r="F10" s="30"/>
      <c r="G10" s="30"/>
      <c r="H10" s="30"/>
      <c r="I10" s="30"/>
      <c r="J10" s="30"/>
      <c r="K10" s="30"/>
      <c r="L10" s="30"/>
      <c r="M10" s="30"/>
    </row>
    <row r="11" spans="2:14" x14ac:dyDescent="0.25">
      <c r="B11" s="71"/>
      <c r="C11" s="30"/>
      <c r="D11" s="30"/>
      <c r="E11" s="30"/>
      <c r="F11" s="30"/>
      <c r="G11" s="30"/>
      <c r="H11" s="30"/>
      <c r="I11" s="30"/>
      <c r="J11" s="30"/>
      <c r="K11" s="30"/>
      <c r="L11" s="30"/>
      <c r="M11" s="30"/>
    </row>
    <row r="12" spans="2:14" ht="30" customHeight="1" x14ac:dyDescent="0.25">
      <c r="B12" s="71"/>
      <c r="C12" s="30"/>
      <c r="D12" s="30"/>
      <c r="E12" s="30"/>
      <c r="F12" s="30"/>
      <c r="G12" s="30"/>
      <c r="H12" s="30"/>
      <c r="I12" s="30"/>
      <c r="J12" s="30"/>
      <c r="K12" s="30"/>
      <c r="L12" s="30"/>
      <c r="M12" s="30"/>
    </row>
    <row r="13" spans="2:14" x14ac:dyDescent="0.25">
      <c r="B13" s="71"/>
      <c r="C13" s="30"/>
      <c r="D13" s="30"/>
      <c r="E13" s="30"/>
      <c r="F13" s="30"/>
      <c r="G13" s="30"/>
      <c r="H13" s="30"/>
      <c r="I13" s="30"/>
      <c r="J13" s="30"/>
      <c r="K13" s="30"/>
      <c r="L13" s="30"/>
      <c r="M13" s="30"/>
    </row>
    <row r="14" spans="2:14" ht="15.75" customHeight="1" x14ac:dyDescent="0.25">
      <c r="B14" s="71"/>
      <c r="C14" s="30"/>
      <c r="D14" s="30"/>
      <c r="E14" s="30"/>
      <c r="F14" s="30"/>
      <c r="G14" s="30"/>
      <c r="H14" s="30"/>
      <c r="I14" s="30"/>
      <c r="J14" s="30"/>
      <c r="K14" s="30"/>
      <c r="L14" s="30"/>
      <c r="M14" s="30"/>
    </row>
    <row r="15" spans="2:14" x14ac:dyDescent="0.25">
      <c r="B15" s="71"/>
      <c r="C15" s="30"/>
      <c r="D15" s="30"/>
      <c r="E15" s="30"/>
      <c r="F15" s="30"/>
      <c r="G15" s="30"/>
      <c r="H15" s="30"/>
      <c r="I15" s="30"/>
      <c r="J15" s="30"/>
      <c r="K15" s="30"/>
      <c r="L15" s="30"/>
      <c r="M15" s="30"/>
    </row>
    <row r="16" spans="2:14" x14ac:dyDescent="0.25">
      <c r="B16" s="71"/>
      <c r="C16" s="30"/>
      <c r="D16" s="30"/>
      <c r="E16" s="30"/>
      <c r="F16" s="30"/>
      <c r="G16" s="30"/>
      <c r="H16" s="30"/>
      <c r="I16" s="30"/>
      <c r="J16" s="30"/>
      <c r="K16" s="30"/>
      <c r="L16" s="30"/>
      <c r="M16" s="30"/>
    </row>
    <row r="17" spans="2:14" x14ac:dyDescent="0.25">
      <c r="B17" s="71"/>
      <c r="C17" s="30"/>
      <c r="D17" s="30"/>
      <c r="E17" s="30"/>
      <c r="F17" s="30"/>
      <c r="G17" s="30"/>
      <c r="H17" s="30"/>
      <c r="I17" s="30"/>
      <c r="J17" s="30"/>
      <c r="K17" s="30"/>
      <c r="L17" s="30"/>
      <c r="M17" s="30"/>
    </row>
    <row r="18" spans="2:14" ht="33" customHeight="1" x14ac:dyDescent="0.25">
      <c r="B18" s="71"/>
      <c r="C18" s="30"/>
      <c r="D18" s="30"/>
      <c r="E18" s="30"/>
      <c r="F18" s="30"/>
      <c r="G18" s="30"/>
      <c r="H18" s="30"/>
      <c r="I18" s="30"/>
      <c r="J18" s="30"/>
      <c r="K18" s="30"/>
      <c r="L18" s="30"/>
      <c r="M18" s="30"/>
    </row>
    <row r="19" spans="2:14" ht="156.75" customHeight="1" x14ac:dyDescent="0.25">
      <c r="B19" s="71"/>
      <c r="C19" s="30"/>
      <c r="D19" s="30"/>
      <c r="E19" s="30"/>
      <c r="F19" s="30"/>
      <c r="G19" s="30"/>
      <c r="H19" s="30"/>
      <c r="I19" s="30"/>
      <c r="J19" s="30"/>
      <c r="K19" s="30"/>
      <c r="L19" s="30"/>
      <c r="M19" s="30"/>
    </row>
    <row r="20" spans="2:14" ht="15.75" customHeight="1" x14ac:dyDescent="0.25">
      <c r="B20" s="67" t="s">
        <v>44</v>
      </c>
      <c r="C20" s="67"/>
      <c r="D20" s="67"/>
      <c r="E20" s="67"/>
      <c r="F20" s="67"/>
      <c r="G20" s="67"/>
      <c r="H20" s="67"/>
      <c r="I20" s="67"/>
      <c r="J20" s="67"/>
      <c r="K20" s="67"/>
      <c r="L20" s="32"/>
      <c r="M20" s="32"/>
    </row>
    <row r="21" spans="2:14" ht="15.75" customHeight="1" x14ac:dyDescent="0.25">
      <c r="B21" s="67" t="s">
        <v>52</v>
      </c>
      <c r="C21" s="67"/>
      <c r="D21" s="67"/>
      <c r="E21" s="67"/>
      <c r="F21" s="67"/>
      <c r="G21" s="67"/>
      <c r="H21" s="67"/>
      <c r="I21" s="67"/>
      <c r="J21" s="67"/>
      <c r="K21" s="67"/>
      <c r="L21" s="32"/>
      <c r="M21" s="32"/>
    </row>
    <row r="22" spans="2:14" x14ac:dyDescent="0.25">
      <c r="B22" s="31"/>
      <c r="C22" s="31"/>
      <c r="D22" s="31"/>
      <c r="E22" s="31"/>
      <c r="F22" s="31"/>
      <c r="G22" s="31"/>
      <c r="H22" s="31"/>
      <c r="I22" s="31"/>
      <c r="J22" s="31"/>
      <c r="K22" s="31"/>
    </row>
    <row r="23" spans="2:14" x14ac:dyDescent="0.25">
      <c r="B23" s="31"/>
      <c r="C23" s="31"/>
      <c r="D23" s="31"/>
      <c r="E23" s="31"/>
      <c r="F23" s="31"/>
      <c r="G23" s="31"/>
      <c r="H23" s="31"/>
      <c r="I23" s="31"/>
      <c r="J23" s="31"/>
      <c r="K23" s="31"/>
    </row>
    <row r="24" spans="2:14" x14ac:dyDescent="0.25">
      <c r="B24" s="72"/>
      <c r="C24" s="72"/>
      <c r="D24" s="72"/>
      <c r="E24" s="72"/>
      <c r="F24" s="72"/>
      <c r="G24" s="72"/>
      <c r="H24" s="72"/>
      <c r="I24" s="72"/>
      <c r="J24" s="72"/>
      <c r="K24" s="72"/>
      <c r="L24" s="72"/>
      <c r="M24" s="72"/>
      <c r="N24" s="72"/>
    </row>
    <row r="25" spans="2:14" x14ac:dyDescent="0.25">
      <c r="B25" s="31"/>
      <c r="C25" s="31"/>
      <c r="D25" s="31"/>
      <c r="E25" s="31"/>
      <c r="F25" s="31"/>
      <c r="G25" s="31"/>
      <c r="H25" s="31"/>
      <c r="I25" s="31"/>
      <c r="J25" s="31"/>
      <c r="K25" s="31"/>
      <c r="L25" s="31"/>
      <c r="M25" s="31"/>
      <c r="N25" s="31"/>
    </row>
    <row r="31" spans="2:14" x14ac:dyDescent="0.25">
      <c r="B31" s="33"/>
    </row>
  </sheetData>
  <mergeCells count="4">
    <mergeCell ref="B1:B2"/>
    <mergeCell ref="B4:E4"/>
    <mergeCell ref="B7:B19"/>
    <mergeCell ref="B24:N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6"/>
  <sheetViews>
    <sheetView tabSelected="1" topLeftCell="B1" zoomScale="90" zoomScaleNormal="90" workbookViewId="0">
      <selection activeCell="C51" sqref="C51"/>
    </sheetView>
  </sheetViews>
  <sheetFormatPr defaultColWidth="8.140625" defaultRowHeight="15" x14ac:dyDescent="0.25"/>
  <cols>
    <col min="1" max="1" width="9.140625" style="21" customWidth="1"/>
    <col min="2" max="2" width="50.7109375" style="21" customWidth="1"/>
    <col min="3" max="3" width="20.85546875" style="54" customWidth="1"/>
    <col min="4" max="4" width="9" style="22" bestFit="1" customWidth="1"/>
    <col min="5" max="5" width="20.85546875" style="54" customWidth="1"/>
    <col min="6" max="6" width="9" style="22" bestFit="1" customWidth="1"/>
    <col min="7" max="7" width="20.85546875" style="54" customWidth="1"/>
    <col min="8" max="8" width="9" style="22" bestFit="1" customWidth="1"/>
    <col min="9" max="9" width="20.85546875" style="54" customWidth="1"/>
    <col min="10" max="10" width="9" style="22" bestFit="1" customWidth="1"/>
    <col min="11" max="11" width="20.85546875" style="54" customWidth="1"/>
    <col min="12" max="12" width="9" style="22" bestFit="1" customWidth="1"/>
    <col min="13" max="248" width="9.140625" style="21" customWidth="1"/>
    <col min="249" max="249" width="24.5703125" style="21" customWidth="1"/>
    <col min="250" max="250" width="9.140625" style="21" customWidth="1"/>
    <col min="251" max="251" width="3.28515625" style="21" customWidth="1"/>
    <col min="252" max="252" width="8.140625" style="21" customWidth="1"/>
    <col min="253" max="253" width="3.28515625" style="21" customWidth="1"/>
    <col min="254" max="254" width="9.140625" style="21" customWidth="1"/>
    <col min="255" max="255" width="3.28515625" style="21" customWidth="1"/>
    <col min="256" max="256" width="8.140625" style="21"/>
    <col min="257" max="257" width="9.140625" style="21" customWidth="1"/>
    <col min="258" max="258" width="30.140625" style="21" customWidth="1"/>
    <col min="259" max="259" width="20.85546875" style="21" customWidth="1"/>
    <col min="260" max="260" width="9" style="21" bestFit="1" customWidth="1"/>
    <col min="261" max="261" width="20.85546875" style="21" customWidth="1"/>
    <col min="262" max="262" width="9" style="21" bestFit="1" customWidth="1"/>
    <col min="263" max="263" width="20.85546875" style="21" customWidth="1"/>
    <col min="264" max="264" width="9" style="21" bestFit="1" customWidth="1"/>
    <col min="265" max="265" width="20.85546875" style="21" customWidth="1"/>
    <col min="266" max="266" width="9" style="21" bestFit="1" customWidth="1"/>
    <col min="267" max="267" width="20.85546875" style="21" customWidth="1"/>
    <col min="268" max="268" width="9" style="21" bestFit="1" customWidth="1"/>
    <col min="269" max="504" width="9.140625" style="21" customWidth="1"/>
    <col min="505" max="505" width="24.5703125" style="21" customWidth="1"/>
    <col min="506" max="506" width="9.140625" style="21" customWidth="1"/>
    <col min="507" max="507" width="3.28515625" style="21" customWidth="1"/>
    <col min="508" max="508" width="8.140625" style="21" customWidth="1"/>
    <col min="509" max="509" width="3.28515625" style="21" customWidth="1"/>
    <col min="510" max="510" width="9.140625" style="21" customWidth="1"/>
    <col min="511" max="511" width="3.28515625" style="21" customWidth="1"/>
    <col min="512" max="512" width="8.140625" style="21"/>
    <col min="513" max="513" width="9.140625" style="21" customWidth="1"/>
    <col min="514" max="514" width="30.140625" style="21" customWidth="1"/>
    <col min="515" max="515" width="20.85546875" style="21" customWidth="1"/>
    <col min="516" max="516" width="9" style="21" bestFit="1" customWidth="1"/>
    <col min="517" max="517" width="20.85546875" style="21" customWidth="1"/>
    <col min="518" max="518" width="9" style="21" bestFit="1" customWidth="1"/>
    <col min="519" max="519" width="20.85546875" style="21" customWidth="1"/>
    <col min="520" max="520" width="9" style="21" bestFit="1" customWidth="1"/>
    <col min="521" max="521" width="20.85546875" style="21" customWidth="1"/>
    <col min="522" max="522" width="9" style="21" bestFit="1" customWidth="1"/>
    <col min="523" max="523" width="20.85546875" style="21" customWidth="1"/>
    <col min="524" max="524" width="9" style="21" bestFit="1" customWidth="1"/>
    <col min="525" max="760" width="9.140625" style="21" customWidth="1"/>
    <col min="761" max="761" width="24.5703125" style="21" customWidth="1"/>
    <col min="762" max="762" width="9.140625" style="21" customWidth="1"/>
    <col min="763" max="763" width="3.28515625" style="21" customWidth="1"/>
    <col min="764" max="764" width="8.140625" style="21" customWidth="1"/>
    <col min="765" max="765" width="3.28515625" style="21" customWidth="1"/>
    <col min="766" max="766" width="9.140625" style="21" customWidth="1"/>
    <col min="767" max="767" width="3.28515625" style="21" customWidth="1"/>
    <col min="768" max="768" width="8.140625" style="21"/>
    <col min="769" max="769" width="9.140625" style="21" customWidth="1"/>
    <col min="770" max="770" width="30.140625" style="21" customWidth="1"/>
    <col min="771" max="771" width="20.85546875" style="21" customWidth="1"/>
    <col min="772" max="772" width="9" style="21" bestFit="1" customWidth="1"/>
    <col min="773" max="773" width="20.85546875" style="21" customWidth="1"/>
    <col min="774" max="774" width="9" style="21" bestFit="1" customWidth="1"/>
    <col min="775" max="775" width="20.85546875" style="21" customWidth="1"/>
    <col min="776" max="776" width="9" style="21" bestFit="1" customWidth="1"/>
    <col min="777" max="777" width="20.85546875" style="21" customWidth="1"/>
    <col min="778" max="778" width="9" style="21" bestFit="1" customWidth="1"/>
    <col min="779" max="779" width="20.85546875" style="21" customWidth="1"/>
    <col min="780" max="780" width="9" style="21" bestFit="1" customWidth="1"/>
    <col min="781" max="1016" width="9.140625" style="21" customWidth="1"/>
    <col min="1017" max="1017" width="24.5703125" style="21" customWidth="1"/>
    <col min="1018" max="1018" width="9.140625" style="21" customWidth="1"/>
    <col min="1019" max="1019" width="3.28515625" style="21" customWidth="1"/>
    <col min="1020" max="1020" width="8.140625" style="21" customWidth="1"/>
    <col min="1021" max="1021" width="3.28515625" style="21" customWidth="1"/>
    <col min="1022" max="1022" width="9.140625" style="21" customWidth="1"/>
    <col min="1023" max="1023" width="3.28515625" style="21" customWidth="1"/>
    <col min="1024" max="1024" width="8.140625" style="21"/>
    <col min="1025" max="1025" width="9.140625" style="21" customWidth="1"/>
    <col min="1026" max="1026" width="30.140625" style="21" customWidth="1"/>
    <col min="1027" max="1027" width="20.85546875" style="21" customWidth="1"/>
    <col min="1028" max="1028" width="9" style="21" bestFit="1" customWidth="1"/>
    <col min="1029" max="1029" width="20.85546875" style="21" customWidth="1"/>
    <col min="1030" max="1030" width="9" style="21" bestFit="1" customWidth="1"/>
    <col min="1031" max="1031" width="20.85546875" style="21" customWidth="1"/>
    <col min="1032" max="1032" width="9" style="21" bestFit="1" customWidth="1"/>
    <col min="1033" max="1033" width="20.85546875" style="21" customWidth="1"/>
    <col min="1034" max="1034" width="9" style="21" bestFit="1" customWidth="1"/>
    <col min="1035" max="1035" width="20.85546875" style="21" customWidth="1"/>
    <col min="1036" max="1036" width="9" style="21" bestFit="1" customWidth="1"/>
    <col min="1037" max="1272" width="9.140625" style="21" customWidth="1"/>
    <col min="1273" max="1273" width="24.5703125" style="21" customWidth="1"/>
    <col min="1274" max="1274" width="9.140625" style="21" customWidth="1"/>
    <col min="1275" max="1275" width="3.28515625" style="21" customWidth="1"/>
    <col min="1276" max="1276" width="8.140625" style="21" customWidth="1"/>
    <col min="1277" max="1277" width="3.28515625" style="21" customWidth="1"/>
    <col min="1278" max="1278" width="9.140625" style="21" customWidth="1"/>
    <col min="1279" max="1279" width="3.28515625" style="21" customWidth="1"/>
    <col min="1280" max="1280" width="8.140625" style="21"/>
    <col min="1281" max="1281" width="9.140625" style="21" customWidth="1"/>
    <col min="1282" max="1282" width="30.140625" style="21" customWidth="1"/>
    <col min="1283" max="1283" width="20.85546875" style="21" customWidth="1"/>
    <col min="1284" max="1284" width="9" style="21" bestFit="1" customWidth="1"/>
    <col min="1285" max="1285" width="20.85546875" style="21" customWidth="1"/>
    <col min="1286" max="1286" width="9" style="21" bestFit="1" customWidth="1"/>
    <col min="1287" max="1287" width="20.85546875" style="21" customWidth="1"/>
    <col min="1288" max="1288" width="9" style="21" bestFit="1" customWidth="1"/>
    <col min="1289" max="1289" width="20.85546875" style="21" customWidth="1"/>
    <col min="1290" max="1290" width="9" style="21" bestFit="1" customWidth="1"/>
    <col min="1291" max="1291" width="20.85546875" style="21" customWidth="1"/>
    <col min="1292" max="1292" width="9" style="21" bestFit="1" customWidth="1"/>
    <col min="1293" max="1528" width="9.140625" style="21" customWidth="1"/>
    <col min="1529" max="1529" width="24.5703125" style="21" customWidth="1"/>
    <col min="1530" max="1530" width="9.140625" style="21" customWidth="1"/>
    <col min="1531" max="1531" width="3.28515625" style="21" customWidth="1"/>
    <col min="1532" max="1532" width="8.140625" style="21" customWidth="1"/>
    <col min="1533" max="1533" width="3.28515625" style="21" customWidth="1"/>
    <col min="1534" max="1534" width="9.140625" style="21" customWidth="1"/>
    <col min="1535" max="1535" width="3.28515625" style="21" customWidth="1"/>
    <col min="1536" max="1536" width="8.140625" style="21"/>
    <col min="1537" max="1537" width="9.140625" style="21" customWidth="1"/>
    <col min="1538" max="1538" width="30.140625" style="21" customWidth="1"/>
    <col min="1539" max="1539" width="20.85546875" style="21" customWidth="1"/>
    <col min="1540" max="1540" width="9" style="21" bestFit="1" customWidth="1"/>
    <col min="1541" max="1541" width="20.85546875" style="21" customWidth="1"/>
    <col min="1542" max="1542" width="9" style="21" bestFit="1" customWidth="1"/>
    <col min="1543" max="1543" width="20.85546875" style="21" customWidth="1"/>
    <col min="1544" max="1544" width="9" style="21" bestFit="1" customWidth="1"/>
    <col min="1545" max="1545" width="20.85546875" style="21" customWidth="1"/>
    <col min="1546" max="1546" width="9" style="21" bestFit="1" customWidth="1"/>
    <col min="1547" max="1547" width="20.85546875" style="21" customWidth="1"/>
    <col min="1548" max="1548" width="9" style="21" bestFit="1" customWidth="1"/>
    <col min="1549" max="1784" width="9.140625" style="21" customWidth="1"/>
    <col min="1785" max="1785" width="24.5703125" style="21" customWidth="1"/>
    <col min="1786" max="1786" width="9.140625" style="21" customWidth="1"/>
    <col min="1787" max="1787" width="3.28515625" style="21" customWidth="1"/>
    <col min="1788" max="1788" width="8.140625" style="21" customWidth="1"/>
    <col min="1789" max="1789" width="3.28515625" style="21" customWidth="1"/>
    <col min="1790" max="1790" width="9.140625" style="21" customWidth="1"/>
    <col min="1791" max="1791" width="3.28515625" style="21" customWidth="1"/>
    <col min="1792" max="1792" width="8.140625" style="21"/>
    <col min="1793" max="1793" width="9.140625" style="21" customWidth="1"/>
    <col min="1794" max="1794" width="30.140625" style="21" customWidth="1"/>
    <col min="1795" max="1795" width="20.85546875" style="21" customWidth="1"/>
    <col min="1796" max="1796" width="9" style="21" bestFit="1" customWidth="1"/>
    <col min="1797" max="1797" width="20.85546875" style="21" customWidth="1"/>
    <col min="1798" max="1798" width="9" style="21" bestFit="1" customWidth="1"/>
    <col min="1799" max="1799" width="20.85546875" style="21" customWidth="1"/>
    <col min="1800" max="1800" width="9" style="21" bestFit="1" customWidth="1"/>
    <col min="1801" max="1801" width="20.85546875" style="21" customWidth="1"/>
    <col min="1802" max="1802" width="9" style="21" bestFit="1" customWidth="1"/>
    <col min="1803" max="1803" width="20.85546875" style="21" customWidth="1"/>
    <col min="1804" max="1804" width="9" style="21" bestFit="1" customWidth="1"/>
    <col min="1805" max="2040" width="9.140625" style="21" customWidth="1"/>
    <col min="2041" max="2041" width="24.5703125" style="21" customWidth="1"/>
    <col min="2042" max="2042" width="9.140625" style="21" customWidth="1"/>
    <col min="2043" max="2043" width="3.28515625" style="21" customWidth="1"/>
    <col min="2044" max="2044" width="8.140625" style="21" customWidth="1"/>
    <col min="2045" max="2045" width="3.28515625" style="21" customWidth="1"/>
    <col min="2046" max="2046" width="9.140625" style="21" customWidth="1"/>
    <col min="2047" max="2047" width="3.28515625" style="21" customWidth="1"/>
    <col min="2048" max="2048" width="8.140625" style="21"/>
    <col min="2049" max="2049" width="9.140625" style="21" customWidth="1"/>
    <col min="2050" max="2050" width="30.140625" style="21" customWidth="1"/>
    <col min="2051" max="2051" width="20.85546875" style="21" customWidth="1"/>
    <col min="2052" max="2052" width="9" style="21" bestFit="1" customWidth="1"/>
    <col min="2053" max="2053" width="20.85546875" style="21" customWidth="1"/>
    <col min="2054" max="2054" width="9" style="21" bestFit="1" customWidth="1"/>
    <col min="2055" max="2055" width="20.85546875" style="21" customWidth="1"/>
    <col min="2056" max="2056" width="9" style="21" bestFit="1" customWidth="1"/>
    <col min="2057" max="2057" width="20.85546875" style="21" customWidth="1"/>
    <col min="2058" max="2058" width="9" style="21" bestFit="1" customWidth="1"/>
    <col min="2059" max="2059" width="20.85546875" style="21" customWidth="1"/>
    <col min="2060" max="2060" width="9" style="21" bestFit="1" customWidth="1"/>
    <col min="2061" max="2296" width="9.140625" style="21" customWidth="1"/>
    <col min="2297" max="2297" width="24.5703125" style="21" customWidth="1"/>
    <col min="2298" max="2298" width="9.140625" style="21" customWidth="1"/>
    <col min="2299" max="2299" width="3.28515625" style="21" customWidth="1"/>
    <col min="2300" max="2300" width="8.140625" style="21" customWidth="1"/>
    <col min="2301" max="2301" width="3.28515625" style="21" customWidth="1"/>
    <col min="2302" max="2302" width="9.140625" style="21" customWidth="1"/>
    <col min="2303" max="2303" width="3.28515625" style="21" customWidth="1"/>
    <col min="2304" max="2304" width="8.140625" style="21"/>
    <col min="2305" max="2305" width="9.140625" style="21" customWidth="1"/>
    <col min="2306" max="2306" width="30.140625" style="21" customWidth="1"/>
    <col min="2307" max="2307" width="20.85546875" style="21" customWidth="1"/>
    <col min="2308" max="2308" width="9" style="21" bestFit="1" customWidth="1"/>
    <col min="2309" max="2309" width="20.85546875" style="21" customWidth="1"/>
    <col min="2310" max="2310" width="9" style="21" bestFit="1" customWidth="1"/>
    <col min="2311" max="2311" width="20.85546875" style="21" customWidth="1"/>
    <col min="2312" max="2312" width="9" style="21" bestFit="1" customWidth="1"/>
    <col min="2313" max="2313" width="20.85546875" style="21" customWidth="1"/>
    <col min="2314" max="2314" width="9" style="21" bestFit="1" customWidth="1"/>
    <col min="2315" max="2315" width="20.85546875" style="21" customWidth="1"/>
    <col min="2316" max="2316" width="9" style="21" bestFit="1" customWidth="1"/>
    <col min="2317" max="2552" width="9.140625" style="21" customWidth="1"/>
    <col min="2553" max="2553" width="24.5703125" style="21" customWidth="1"/>
    <col min="2554" max="2554" width="9.140625" style="21" customWidth="1"/>
    <col min="2555" max="2555" width="3.28515625" style="21" customWidth="1"/>
    <col min="2556" max="2556" width="8.140625" style="21" customWidth="1"/>
    <col min="2557" max="2557" width="3.28515625" style="21" customWidth="1"/>
    <col min="2558" max="2558" width="9.140625" style="21" customWidth="1"/>
    <col min="2559" max="2559" width="3.28515625" style="21" customWidth="1"/>
    <col min="2560" max="2560" width="8.140625" style="21"/>
    <col min="2561" max="2561" width="9.140625" style="21" customWidth="1"/>
    <col min="2562" max="2562" width="30.140625" style="21" customWidth="1"/>
    <col min="2563" max="2563" width="20.85546875" style="21" customWidth="1"/>
    <col min="2564" max="2564" width="9" style="21" bestFit="1" customWidth="1"/>
    <col min="2565" max="2565" width="20.85546875" style="21" customWidth="1"/>
    <col min="2566" max="2566" width="9" style="21" bestFit="1" customWidth="1"/>
    <col min="2567" max="2567" width="20.85546875" style="21" customWidth="1"/>
    <col min="2568" max="2568" width="9" style="21" bestFit="1" customWidth="1"/>
    <col min="2569" max="2569" width="20.85546875" style="21" customWidth="1"/>
    <col min="2570" max="2570" width="9" style="21" bestFit="1" customWidth="1"/>
    <col min="2571" max="2571" width="20.85546875" style="21" customWidth="1"/>
    <col min="2572" max="2572" width="9" style="21" bestFit="1" customWidth="1"/>
    <col min="2573" max="2808" width="9.140625" style="21" customWidth="1"/>
    <col min="2809" max="2809" width="24.5703125" style="21" customWidth="1"/>
    <col min="2810" max="2810" width="9.140625" style="21" customWidth="1"/>
    <col min="2811" max="2811" width="3.28515625" style="21" customWidth="1"/>
    <col min="2812" max="2812" width="8.140625" style="21" customWidth="1"/>
    <col min="2813" max="2813" width="3.28515625" style="21" customWidth="1"/>
    <col min="2814" max="2814" width="9.140625" style="21" customWidth="1"/>
    <col min="2815" max="2815" width="3.28515625" style="21" customWidth="1"/>
    <col min="2816" max="2816" width="8.140625" style="21"/>
    <col min="2817" max="2817" width="9.140625" style="21" customWidth="1"/>
    <col min="2818" max="2818" width="30.140625" style="21" customWidth="1"/>
    <col min="2819" max="2819" width="20.85546875" style="21" customWidth="1"/>
    <col min="2820" max="2820" width="9" style="21" bestFit="1" customWidth="1"/>
    <col min="2821" max="2821" width="20.85546875" style="21" customWidth="1"/>
    <col min="2822" max="2822" width="9" style="21" bestFit="1" customWidth="1"/>
    <col min="2823" max="2823" width="20.85546875" style="21" customWidth="1"/>
    <col min="2824" max="2824" width="9" style="21" bestFit="1" customWidth="1"/>
    <col min="2825" max="2825" width="20.85546875" style="21" customWidth="1"/>
    <col min="2826" max="2826" width="9" style="21" bestFit="1" customWidth="1"/>
    <col min="2827" max="2827" width="20.85546875" style="21" customWidth="1"/>
    <col min="2828" max="2828" width="9" style="21" bestFit="1" customWidth="1"/>
    <col min="2829" max="3064" width="9.140625" style="21" customWidth="1"/>
    <col min="3065" max="3065" width="24.5703125" style="21" customWidth="1"/>
    <col min="3066" max="3066" width="9.140625" style="21" customWidth="1"/>
    <col min="3067" max="3067" width="3.28515625" style="21" customWidth="1"/>
    <col min="3068" max="3068" width="8.140625" style="21" customWidth="1"/>
    <col min="3069" max="3069" width="3.28515625" style="21" customWidth="1"/>
    <col min="3070" max="3070" width="9.140625" style="21" customWidth="1"/>
    <col min="3071" max="3071" width="3.28515625" style="21" customWidth="1"/>
    <col min="3072" max="3072" width="8.140625" style="21"/>
    <col min="3073" max="3073" width="9.140625" style="21" customWidth="1"/>
    <col min="3074" max="3074" width="30.140625" style="21" customWidth="1"/>
    <col min="3075" max="3075" width="20.85546875" style="21" customWidth="1"/>
    <col min="3076" max="3076" width="9" style="21" bestFit="1" customWidth="1"/>
    <col min="3077" max="3077" width="20.85546875" style="21" customWidth="1"/>
    <col min="3078" max="3078" width="9" style="21" bestFit="1" customWidth="1"/>
    <col min="3079" max="3079" width="20.85546875" style="21" customWidth="1"/>
    <col min="3080" max="3080" width="9" style="21" bestFit="1" customWidth="1"/>
    <col min="3081" max="3081" width="20.85546875" style="21" customWidth="1"/>
    <col min="3082" max="3082" width="9" style="21" bestFit="1" customWidth="1"/>
    <col min="3083" max="3083" width="20.85546875" style="21" customWidth="1"/>
    <col min="3084" max="3084" width="9" style="21" bestFit="1" customWidth="1"/>
    <col min="3085" max="3320" width="9.140625" style="21" customWidth="1"/>
    <col min="3321" max="3321" width="24.5703125" style="21" customWidth="1"/>
    <col min="3322" max="3322" width="9.140625" style="21" customWidth="1"/>
    <col min="3323" max="3323" width="3.28515625" style="21" customWidth="1"/>
    <col min="3324" max="3324" width="8.140625" style="21" customWidth="1"/>
    <col min="3325" max="3325" width="3.28515625" style="21" customWidth="1"/>
    <col min="3326" max="3326" width="9.140625" style="21" customWidth="1"/>
    <col min="3327" max="3327" width="3.28515625" style="21" customWidth="1"/>
    <col min="3328" max="3328" width="8.140625" style="21"/>
    <col min="3329" max="3329" width="9.140625" style="21" customWidth="1"/>
    <col min="3330" max="3330" width="30.140625" style="21" customWidth="1"/>
    <col min="3331" max="3331" width="20.85546875" style="21" customWidth="1"/>
    <col min="3332" max="3332" width="9" style="21" bestFit="1" customWidth="1"/>
    <col min="3333" max="3333" width="20.85546875" style="21" customWidth="1"/>
    <col min="3334" max="3334" width="9" style="21" bestFit="1" customWidth="1"/>
    <col min="3335" max="3335" width="20.85546875" style="21" customWidth="1"/>
    <col min="3336" max="3336" width="9" style="21" bestFit="1" customWidth="1"/>
    <col min="3337" max="3337" width="20.85546875" style="21" customWidth="1"/>
    <col min="3338" max="3338" width="9" style="21" bestFit="1" customWidth="1"/>
    <col min="3339" max="3339" width="20.85546875" style="21" customWidth="1"/>
    <col min="3340" max="3340" width="9" style="21" bestFit="1" customWidth="1"/>
    <col min="3341" max="3576" width="9.140625" style="21" customWidth="1"/>
    <col min="3577" max="3577" width="24.5703125" style="21" customWidth="1"/>
    <col min="3578" max="3578" width="9.140625" style="21" customWidth="1"/>
    <col min="3579" max="3579" width="3.28515625" style="21" customWidth="1"/>
    <col min="3580" max="3580" width="8.140625" style="21" customWidth="1"/>
    <col min="3581" max="3581" width="3.28515625" style="21" customWidth="1"/>
    <col min="3582" max="3582" width="9.140625" style="21" customWidth="1"/>
    <col min="3583" max="3583" width="3.28515625" style="21" customWidth="1"/>
    <col min="3584" max="3584" width="8.140625" style="21"/>
    <col min="3585" max="3585" width="9.140625" style="21" customWidth="1"/>
    <col min="3586" max="3586" width="30.140625" style="21" customWidth="1"/>
    <col min="3587" max="3587" width="20.85546875" style="21" customWidth="1"/>
    <col min="3588" max="3588" width="9" style="21" bestFit="1" customWidth="1"/>
    <col min="3589" max="3589" width="20.85546875" style="21" customWidth="1"/>
    <col min="3590" max="3590" width="9" style="21" bestFit="1" customWidth="1"/>
    <col min="3591" max="3591" width="20.85546875" style="21" customWidth="1"/>
    <col min="3592" max="3592" width="9" style="21" bestFit="1" customWidth="1"/>
    <col min="3593" max="3593" width="20.85546875" style="21" customWidth="1"/>
    <col min="3594" max="3594" width="9" style="21" bestFit="1" customWidth="1"/>
    <col min="3595" max="3595" width="20.85546875" style="21" customWidth="1"/>
    <col min="3596" max="3596" width="9" style="21" bestFit="1" customWidth="1"/>
    <col min="3597" max="3832" width="9.140625" style="21" customWidth="1"/>
    <col min="3833" max="3833" width="24.5703125" style="21" customWidth="1"/>
    <col min="3834" max="3834" width="9.140625" style="21" customWidth="1"/>
    <col min="3835" max="3835" width="3.28515625" style="21" customWidth="1"/>
    <col min="3836" max="3836" width="8.140625" style="21" customWidth="1"/>
    <col min="3837" max="3837" width="3.28515625" style="21" customWidth="1"/>
    <col min="3838" max="3838" width="9.140625" style="21" customWidth="1"/>
    <col min="3839" max="3839" width="3.28515625" style="21" customWidth="1"/>
    <col min="3840" max="3840" width="8.140625" style="21"/>
    <col min="3841" max="3841" width="9.140625" style="21" customWidth="1"/>
    <col min="3842" max="3842" width="30.140625" style="21" customWidth="1"/>
    <col min="3843" max="3843" width="20.85546875" style="21" customWidth="1"/>
    <col min="3844" max="3844" width="9" style="21" bestFit="1" customWidth="1"/>
    <col min="3845" max="3845" width="20.85546875" style="21" customWidth="1"/>
    <col min="3846" max="3846" width="9" style="21" bestFit="1" customWidth="1"/>
    <col min="3847" max="3847" width="20.85546875" style="21" customWidth="1"/>
    <col min="3848" max="3848" width="9" style="21" bestFit="1" customWidth="1"/>
    <col min="3849" max="3849" width="20.85546875" style="21" customWidth="1"/>
    <col min="3850" max="3850" width="9" style="21" bestFit="1" customWidth="1"/>
    <col min="3851" max="3851" width="20.85546875" style="21" customWidth="1"/>
    <col min="3852" max="3852" width="9" style="21" bestFit="1" customWidth="1"/>
    <col min="3853" max="4088" width="9.140625" style="21" customWidth="1"/>
    <col min="4089" max="4089" width="24.5703125" style="21" customWidth="1"/>
    <col min="4090" max="4090" width="9.140625" style="21" customWidth="1"/>
    <col min="4091" max="4091" width="3.28515625" style="21" customWidth="1"/>
    <col min="4092" max="4092" width="8.140625" style="21" customWidth="1"/>
    <col min="4093" max="4093" width="3.28515625" style="21" customWidth="1"/>
    <col min="4094" max="4094" width="9.140625" style="21" customWidth="1"/>
    <col min="4095" max="4095" width="3.28515625" style="21" customWidth="1"/>
    <col min="4096" max="4096" width="8.140625" style="21"/>
    <col min="4097" max="4097" width="9.140625" style="21" customWidth="1"/>
    <col min="4098" max="4098" width="30.140625" style="21" customWidth="1"/>
    <col min="4099" max="4099" width="20.85546875" style="21" customWidth="1"/>
    <col min="4100" max="4100" width="9" style="21" bestFit="1" customWidth="1"/>
    <col min="4101" max="4101" width="20.85546875" style="21" customWidth="1"/>
    <col min="4102" max="4102" width="9" style="21" bestFit="1" customWidth="1"/>
    <col min="4103" max="4103" width="20.85546875" style="21" customWidth="1"/>
    <col min="4104" max="4104" width="9" style="21" bestFit="1" customWidth="1"/>
    <col min="4105" max="4105" width="20.85546875" style="21" customWidth="1"/>
    <col min="4106" max="4106" width="9" style="21" bestFit="1" customWidth="1"/>
    <col min="4107" max="4107" width="20.85546875" style="21" customWidth="1"/>
    <col min="4108" max="4108" width="9" style="21" bestFit="1" customWidth="1"/>
    <col min="4109" max="4344" width="9.140625" style="21" customWidth="1"/>
    <col min="4345" max="4345" width="24.5703125" style="21" customWidth="1"/>
    <col min="4346" max="4346" width="9.140625" style="21" customWidth="1"/>
    <col min="4347" max="4347" width="3.28515625" style="21" customWidth="1"/>
    <col min="4348" max="4348" width="8.140625" style="21" customWidth="1"/>
    <col min="4349" max="4349" width="3.28515625" style="21" customWidth="1"/>
    <col min="4350" max="4350" width="9.140625" style="21" customWidth="1"/>
    <col min="4351" max="4351" width="3.28515625" style="21" customWidth="1"/>
    <col min="4352" max="4352" width="8.140625" style="21"/>
    <col min="4353" max="4353" width="9.140625" style="21" customWidth="1"/>
    <col min="4354" max="4354" width="30.140625" style="21" customWidth="1"/>
    <col min="4355" max="4355" width="20.85546875" style="21" customWidth="1"/>
    <col min="4356" max="4356" width="9" style="21" bestFit="1" customWidth="1"/>
    <col min="4357" max="4357" width="20.85546875" style="21" customWidth="1"/>
    <col min="4358" max="4358" width="9" style="21" bestFit="1" customWidth="1"/>
    <col min="4359" max="4359" width="20.85546875" style="21" customWidth="1"/>
    <col min="4360" max="4360" width="9" style="21" bestFit="1" customWidth="1"/>
    <col min="4361" max="4361" width="20.85546875" style="21" customWidth="1"/>
    <col min="4362" max="4362" width="9" style="21" bestFit="1" customWidth="1"/>
    <col min="4363" max="4363" width="20.85546875" style="21" customWidth="1"/>
    <col min="4364" max="4364" width="9" style="21" bestFit="1" customWidth="1"/>
    <col min="4365" max="4600" width="9.140625" style="21" customWidth="1"/>
    <col min="4601" max="4601" width="24.5703125" style="21" customWidth="1"/>
    <col min="4602" max="4602" width="9.140625" style="21" customWidth="1"/>
    <col min="4603" max="4603" width="3.28515625" style="21" customWidth="1"/>
    <col min="4604" max="4604" width="8.140625" style="21" customWidth="1"/>
    <col min="4605" max="4605" width="3.28515625" style="21" customWidth="1"/>
    <col min="4606" max="4606" width="9.140625" style="21" customWidth="1"/>
    <col min="4607" max="4607" width="3.28515625" style="21" customWidth="1"/>
    <col min="4608" max="4608" width="8.140625" style="21"/>
    <col min="4609" max="4609" width="9.140625" style="21" customWidth="1"/>
    <col min="4610" max="4610" width="30.140625" style="21" customWidth="1"/>
    <col min="4611" max="4611" width="20.85546875" style="21" customWidth="1"/>
    <col min="4612" max="4612" width="9" style="21" bestFit="1" customWidth="1"/>
    <col min="4613" max="4613" width="20.85546875" style="21" customWidth="1"/>
    <col min="4614" max="4614" width="9" style="21" bestFit="1" customWidth="1"/>
    <col min="4615" max="4615" width="20.85546875" style="21" customWidth="1"/>
    <col min="4616" max="4616" width="9" style="21" bestFit="1" customWidth="1"/>
    <col min="4617" max="4617" width="20.85546875" style="21" customWidth="1"/>
    <col min="4618" max="4618" width="9" style="21" bestFit="1" customWidth="1"/>
    <col min="4619" max="4619" width="20.85546875" style="21" customWidth="1"/>
    <col min="4620" max="4620" width="9" style="21" bestFit="1" customWidth="1"/>
    <col min="4621" max="4856" width="9.140625" style="21" customWidth="1"/>
    <col min="4857" max="4857" width="24.5703125" style="21" customWidth="1"/>
    <col min="4858" max="4858" width="9.140625" style="21" customWidth="1"/>
    <col min="4859" max="4859" width="3.28515625" style="21" customWidth="1"/>
    <col min="4860" max="4860" width="8.140625" style="21" customWidth="1"/>
    <col min="4861" max="4861" width="3.28515625" style="21" customWidth="1"/>
    <col min="4862" max="4862" width="9.140625" style="21" customWidth="1"/>
    <col min="4863" max="4863" width="3.28515625" style="21" customWidth="1"/>
    <col min="4864" max="4864" width="8.140625" style="21"/>
    <col min="4865" max="4865" width="9.140625" style="21" customWidth="1"/>
    <col min="4866" max="4866" width="30.140625" style="21" customWidth="1"/>
    <col min="4867" max="4867" width="20.85546875" style="21" customWidth="1"/>
    <col min="4868" max="4868" width="9" style="21" bestFit="1" customWidth="1"/>
    <col min="4869" max="4869" width="20.85546875" style="21" customWidth="1"/>
    <col min="4870" max="4870" width="9" style="21" bestFit="1" customWidth="1"/>
    <col min="4871" max="4871" width="20.85546875" style="21" customWidth="1"/>
    <col min="4872" max="4872" width="9" style="21" bestFit="1" customWidth="1"/>
    <col min="4873" max="4873" width="20.85546875" style="21" customWidth="1"/>
    <col min="4874" max="4874" width="9" style="21" bestFit="1" customWidth="1"/>
    <col min="4875" max="4875" width="20.85546875" style="21" customWidth="1"/>
    <col min="4876" max="4876" width="9" style="21" bestFit="1" customWidth="1"/>
    <col min="4877" max="5112" width="9.140625" style="21" customWidth="1"/>
    <col min="5113" max="5113" width="24.5703125" style="21" customWidth="1"/>
    <col min="5114" max="5114" width="9.140625" style="21" customWidth="1"/>
    <col min="5115" max="5115" width="3.28515625" style="21" customWidth="1"/>
    <col min="5116" max="5116" width="8.140625" style="21" customWidth="1"/>
    <col min="5117" max="5117" width="3.28515625" style="21" customWidth="1"/>
    <col min="5118" max="5118" width="9.140625" style="21" customWidth="1"/>
    <col min="5119" max="5119" width="3.28515625" style="21" customWidth="1"/>
    <col min="5120" max="5120" width="8.140625" style="21"/>
    <col min="5121" max="5121" width="9.140625" style="21" customWidth="1"/>
    <col min="5122" max="5122" width="30.140625" style="21" customWidth="1"/>
    <col min="5123" max="5123" width="20.85546875" style="21" customWidth="1"/>
    <col min="5124" max="5124" width="9" style="21" bestFit="1" customWidth="1"/>
    <col min="5125" max="5125" width="20.85546875" style="21" customWidth="1"/>
    <col min="5126" max="5126" width="9" style="21" bestFit="1" customWidth="1"/>
    <col min="5127" max="5127" width="20.85546875" style="21" customWidth="1"/>
    <col min="5128" max="5128" width="9" style="21" bestFit="1" customWidth="1"/>
    <col min="5129" max="5129" width="20.85546875" style="21" customWidth="1"/>
    <col min="5130" max="5130" width="9" style="21" bestFit="1" customWidth="1"/>
    <col min="5131" max="5131" width="20.85546875" style="21" customWidth="1"/>
    <col min="5132" max="5132" width="9" style="21" bestFit="1" customWidth="1"/>
    <col min="5133" max="5368" width="9.140625" style="21" customWidth="1"/>
    <col min="5369" max="5369" width="24.5703125" style="21" customWidth="1"/>
    <col min="5370" max="5370" width="9.140625" style="21" customWidth="1"/>
    <col min="5371" max="5371" width="3.28515625" style="21" customWidth="1"/>
    <col min="5372" max="5372" width="8.140625" style="21" customWidth="1"/>
    <col min="5373" max="5373" width="3.28515625" style="21" customWidth="1"/>
    <col min="5374" max="5374" width="9.140625" style="21" customWidth="1"/>
    <col min="5375" max="5375" width="3.28515625" style="21" customWidth="1"/>
    <col min="5376" max="5376" width="8.140625" style="21"/>
    <col min="5377" max="5377" width="9.140625" style="21" customWidth="1"/>
    <col min="5378" max="5378" width="30.140625" style="21" customWidth="1"/>
    <col min="5379" max="5379" width="20.85546875" style="21" customWidth="1"/>
    <col min="5380" max="5380" width="9" style="21" bestFit="1" customWidth="1"/>
    <col min="5381" max="5381" width="20.85546875" style="21" customWidth="1"/>
    <col min="5382" max="5382" width="9" style="21" bestFit="1" customWidth="1"/>
    <col min="5383" max="5383" width="20.85546875" style="21" customWidth="1"/>
    <col min="5384" max="5384" width="9" style="21" bestFit="1" customWidth="1"/>
    <col min="5385" max="5385" width="20.85546875" style="21" customWidth="1"/>
    <col min="5386" max="5386" width="9" style="21" bestFit="1" customWidth="1"/>
    <col min="5387" max="5387" width="20.85546875" style="21" customWidth="1"/>
    <col min="5388" max="5388" width="9" style="21" bestFit="1" customWidth="1"/>
    <col min="5389" max="5624" width="9.140625" style="21" customWidth="1"/>
    <col min="5625" max="5625" width="24.5703125" style="21" customWidth="1"/>
    <col min="5626" max="5626" width="9.140625" style="21" customWidth="1"/>
    <col min="5627" max="5627" width="3.28515625" style="21" customWidth="1"/>
    <col min="5628" max="5628" width="8.140625" style="21" customWidth="1"/>
    <col min="5629" max="5629" width="3.28515625" style="21" customWidth="1"/>
    <col min="5630" max="5630" width="9.140625" style="21" customWidth="1"/>
    <col min="5631" max="5631" width="3.28515625" style="21" customWidth="1"/>
    <col min="5632" max="5632" width="8.140625" style="21"/>
    <col min="5633" max="5633" width="9.140625" style="21" customWidth="1"/>
    <col min="5634" max="5634" width="30.140625" style="21" customWidth="1"/>
    <col min="5635" max="5635" width="20.85546875" style="21" customWidth="1"/>
    <col min="5636" max="5636" width="9" style="21" bestFit="1" customWidth="1"/>
    <col min="5637" max="5637" width="20.85546875" style="21" customWidth="1"/>
    <col min="5638" max="5638" width="9" style="21" bestFit="1" customWidth="1"/>
    <col min="5639" max="5639" width="20.85546875" style="21" customWidth="1"/>
    <col min="5640" max="5640" width="9" style="21" bestFit="1" customWidth="1"/>
    <col min="5641" max="5641" width="20.85546875" style="21" customWidth="1"/>
    <col min="5642" max="5642" width="9" style="21" bestFit="1" customWidth="1"/>
    <col min="5643" max="5643" width="20.85546875" style="21" customWidth="1"/>
    <col min="5644" max="5644" width="9" style="21" bestFit="1" customWidth="1"/>
    <col min="5645" max="5880" width="9.140625" style="21" customWidth="1"/>
    <col min="5881" max="5881" width="24.5703125" style="21" customWidth="1"/>
    <col min="5882" max="5882" width="9.140625" style="21" customWidth="1"/>
    <col min="5883" max="5883" width="3.28515625" style="21" customWidth="1"/>
    <col min="5884" max="5884" width="8.140625" style="21" customWidth="1"/>
    <col min="5885" max="5885" width="3.28515625" style="21" customWidth="1"/>
    <col min="5886" max="5886" width="9.140625" style="21" customWidth="1"/>
    <col min="5887" max="5887" width="3.28515625" style="21" customWidth="1"/>
    <col min="5888" max="5888" width="8.140625" style="21"/>
    <col min="5889" max="5889" width="9.140625" style="21" customWidth="1"/>
    <col min="5890" max="5890" width="30.140625" style="21" customWidth="1"/>
    <col min="5891" max="5891" width="20.85546875" style="21" customWidth="1"/>
    <col min="5892" max="5892" width="9" style="21" bestFit="1" customWidth="1"/>
    <col min="5893" max="5893" width="20.85546875" style="21" customWidth="1"/>
    <col min="5894" max="5894" width="9" style="21" bestFit="1" customWidth="1"/>
    <col min="5895" max="5895" width="20.85546875" style="21" customWidth="1"/>
    <col min="5896" max="5896" width="9" style="21" bestFit="1" customWidth="1"/>
    <col min="5897" max="5897" width="20.85546875" style="21" customWidth="1"/>
    <col min="5898" max="5898" width="9" style="21" bestFit="1" customWidth="1"/>
    <col min="5899" max="5899" width="20.85546875" style="21" customWidth="1"/>
    <col min="5900" max="5900" width="9" style="21" bestFit="1" customWidth="1"/>
    <col min="5901" max="6136" width="9.140625" style="21" customWidth="1"/>
    <col min="6137" max="6137" width="24.5703125" style="21" customWidth="1"/>
    <col min="6138" max="6138" width="9.140625" style="21" customWidth="1"/>
    <col min="6139" max="6139" width="3.28515625" style="21" customWidth="1"/>
    <col min="6140" max="6140" width="8.140625" style="21" customWidth="1"/>
    <col min="6141" max="6141" width="3.28515625" style="21" customWidth="1"/>
    <col min="6142" max="6142" width="9.140625" style="21" customWidth="1"/>
    <col min="6143" max="6143" width="3.28515625" style="21" customWidth="1"/>
    <col min="6144" max="6144" width="8.140625" style="21"/>
    <col min="6145" max="6145" width="9.140625" style="21" customWidth="1"/>
    <col min="6146" max="6146" width="30.140625" style="21" customWidth="1"/>
    <col min="6147" max="6147" width="20.85546875" style="21" customWidth="1"/>
    <col min="6148" max="6148" width="9" style="21" bestFit="1" customWidth="1"/>
    <col min="6149" max="6149" width="20.85546875" style="21" customWidth="1"/>
    <col min="6150" max="6150" width="9" style="21" bestFit="1" customWidth="1"/>
    <col min="6151" max="6151" width="20.85546875" style="21" customWidth="1"/>
    <col min="6152" max="6152" width="9" style="21" bestFit="1" customWidth="1"/>
    <col min="6153" max="6153" width="20.85546875" style="21" customWidth="1"/>
    <col min="6154" max="6154" width="9" style="21" bestFit="1" customWidth="1"/>
    <col min="6155" max="6155" width="20.85546875" style="21" customWidth="1"/>
    <col min="6156" max="6156" width="9" style="21" bestFit="1" customWidth="1"/>
    <col min="6157" max="6392" width="9.140625" style="21" customWidth="1"/>
    <col min="6393" max="6393" width="24.5703125" style="21" customWidth="1"/>
    <col min="6394" max="6394" width="9.140625" style="21" customWidth="1"/>
    <col min="6395" max="6395" width="3.28515625" style="21" customWidth="1"/>
    <col min="6396" max="6396" width="8.140625" style="21" customWidth="1"/>
    <col min="6397" max="6397" width="3.28515625" style="21" customWidth="1"/>
    <col min="6398" max="6398" width="9.140625" style="21" customWidth="1"/>
    <col min="6399" max="6399" width="3.28515625" style="21" customWidth="1"/>
    <col min="6400" max="6400" width="8.140625" style="21"/>
    <col min="6401" max="6401" width="9.140625" style="21" customWidth="1"/>
    <col min="6402" max="6402" width="30.140625" style="21" customWidth="1"/>
    <col min="6403" max="6403" width="20.85546875" style="21" customWidth="1"/>
    <col min="6404" max="6404" width="9" style="21" bestFit="1" customWidth="1"/>
    <col min="6405" max="6405" width="20.85546875" style="21" customWidth="1"/>
    <col min="6406" max="6406" width="9" style="21" bestFit="1" customWidth="1"/>
    <col min="6407" max="6407" width="20.85546875" style="21" customWidth="1"/>
    <col min="6408" max="6408" width="9" style="21" bestFit="1" customWidth="1"/>
    <col min="6409" max="6409" width="20.85546875" style="21" customWidth="1"/>
    <col min="6410" max="6410" width="9" style="21" bestFit="1" customWidth="1"/>
    <col min="6411" max="6411" width="20.85546875" style="21" customWidth="1"/>
    <col min="6412" max="6412" width="9" style="21" bestFit="1" customWidth="1"/>
    <col min="6413" max="6648" width="9.140625" style="21" customWidth="1"/>
    <col min="6649" max="6649" width="24.5703125" style="21" customWidth="1"/>
    <col min="6650" max="6650" width="9.140625" style="21" customWidth="1"/>
    <col min="6651" max="6651" width="3.28515625" style="21" customWidth="1"/>
    <col min="6652" max="6652" width="8.140625" style="21" customWidth="1"/>
    <col min="6653" max="6653" width="3.28515625" style="21" customWidth="1"/>
    <col min="6654" max="6654" width="9.140625" style="21" customWidth="1"/>
    <col min="6655" max="6655" width="3.28515625" style="21" customWidth="1"/>
    <col min="6656" max="6656" width="8.140625" style="21"/>
    <col min="6657" max="6657" width="9.140625" style="21" customWidth="1"/>
    <col min="6658" max="6658" width="30.140625" style="21" customWidth="1"/>
    <col min="6659" max="6659" width="20.85546875" style="21" customWidth="1"/>
    <col min="6660" max="6660" width="9" style="21" bestFit="1" customWidth="1"/>
    <col min="6661" max="6661" width="20.85546875" style="21" customWidth="1"/>
    <col min="6662" max="6662" width="9" style="21" bestFit="1" customWidth="1"/>
    <col min="6663" max="6663" width="20.85546875" style="21" customWidth="1"/>
    <col min="6664" max="6664" width="9" style="21" bestFit="1" customWidth="1"/>
    <col min="6665" max="6665" width="20.85546875" style="21" customWidth="1"/>
    <col min="6666" max="6666" width="9" style="21" bestFit="1" customWidth="1"/>
    <col min="6667" max="6667" width="20.85546875" style="21" customWidth="1"/>
    <col min="6668" max="6668" width="9" style="21" bestFit="1" customWidth="1"/>
    <col min="6669" max="6904" width="9.140625" style="21" customWidth="1"/>
    <col min="6905" max="6905" width="24.5703125" style="21" customWidth="1"/>
    <col min="6906" max="6906" width="9.140625" style="21" customWidth="1"/>
    <col min="6907" max="6907" width="3.28515625" style="21" customWidth="1"/>
    <col min="6908" max="6908" width="8.140625" style="21" customWidth="1"/>
    <col min="6909" max="6909" width="3.28515625" style="21" customWidth="1"/>
    <col min="6910" max="6910" width="9.140625" style="21" customWidth="1"/>
    <col min="6911" max="6911" width="3.28515625" style="21" customWidth="1"/>
    <col min="6912" max="6912" width="8.140625" style="21"/>
    <col min="6913" max="6913" width="9.140625" style="21" customWidth="1"/>
    <col min="6914" max="6914" width="30.140625" style="21" customWidth="1"/>
    <col min="6915" max="6915" width="20.85546875" style="21" customWidth="1"/>
    <col min="6916" max="6916" width="9" style="21" bestFit="1" customWidth="1"/>
    <col min="6917" max="6917" width="20.85546875" style="21" customWidth="1"/>
    <col min="6918" max="6918" width="9" style="21" bestFit="1" customWidth="1"/>
    <col min="6919" max="6919" width="20.85546875" style="21" customWidth="1"/>
    <col min="6920" max="6920" width="9" style="21" bestFit="1" customWidth="1"/>
    <col min="6921" max="6921" width="20.85546875" style="21" customWidth="1"/>
    <col min="6922" max="6922" width="9" style="21" bestFit="1" customWidth="1"/>
    <col min="6923" max="6923" width="20.85546875" style="21" customWidth="1"/>
    <col min="6924" max="6924" width="9" style="21" bestFit="1" customWidth="1"/>
    <col min="6925" max="7160" width="9.140625" style="21" customWidth="1"/>
    <col min="7161" max="7161" width="24.5703125" style="21" customWidth="1"/>
    <col min="7162" max="7162" width="9.140625" style="21" customWidth="1"/>
    <col min="7163" max="7163" width="3.28515625" style="21" customWidth="1"/>
    <col min="7164" max="7164" width="8.140625" style="21" customWidth="1"/>
    <col min="7165" max="7165" width="3.28515625" style="21" customWidth="1"/>
    <col min="7166" max="7166" width="9.140625" style="21" customWidth="1"/>
    <col min="7167" max="7167" width="3.28515625" style="21" customWidth="1"/>
    <col min="7168" max="7168" width="8.140625" style="21"/>
    <col min="7169" max="7169" width="9.140625" style="21" customWidth="1"/>
    <col min="7170" max="7170" width="30.140625" style="21" customWidth="1"/>
    <col min="7171" max="7171" width="20.85546875" style="21" customWidth="1"/>
    <col min="7172" max="7172" width="9" style="21" bestFit="1" customWidth="1"/>
    <col min="7173" max="7173" width="20.85546875" style="21" customWidth="1"/>
    <col min="7174" max="7174" width="9" style="21" bestFit="1" customWidth="1"/>
    <col min="7175" max="7175" width="20.85546875" style="21" customWidth="1"/>
    <col min="7176" max="7176" width="9" style="21" bestFit="1" customWidth="1"/>
    <col min="7177" max="7177" width="20.85546875" style="21" customWidth="1"/>
    <col min="7178" max="7178" width="9" style="21" bestFit="1" customWidth="1"/>
    <col min="7179" max="7179" width="20.85546875" style="21" customWidth="1"/>
    <col min="7180" max="7180" width="9" style="21" bestFit="1" customWidth="1"/>
    <col min="7181" max="7416" width="9.140625" style="21" customWidth="1"/>
    <col min="7417" max="7417" width="24.5703125" style="21" customWidth="1"/>
    <col min="7418" max="7418" width="9.140625" style="21" customWidth="1"/>
    <col min="7419" max="7419" width="3.28515625" style="21" customWidth="1"/>
    <col min="7420" max="7420" width="8.140625" style="21" customWidth="1"/>
    <col min="7421" max="7421" width="3.28515625" style="21" customWidth="1"/>
    <col min="7422" max="7422" width="9.140625" style="21" customWidth="1"/>
    <col min="7423" max="7423" width="3.28515625" style="21" customWidth="1"/>
    <col min="7424" max="7424" width="8.140625" style="21"/>
    <col min="7425" max="7425" width="9.140625" style="21" customWidth="1"/>
    <col min="7426" max="7426" width="30.140625" style="21" customWidth="1"/>
    <col min="7427" max="7427" width="20.85546875" style="21" customWidth="1"/>
    <col min="7428" max="7428" width="9" style="21" bestFit="1" customWidth="1"/>
    <col min="7429" max="7429" width="20.85546875" style="21" customWidth="1"/>
    <col min="7430" max="7430" width="9" style="21" bestFit="1" customWidth="1"/>
    <col min="7431" max="7431" width="20.85546875" style="21" customWidth="1"/>
    <col min="7432" max="7432" width="9" style="21" bestFit="1" customWidth="1"/>
    <col min="7433" max="7433" width="20.85546875" style="21" customWidth="1"/>
    <col min="7434" max="7434" width="9" style="21" bestFit="1" customWidth="1"/>
    <col min="7435" max="7435" width="20.85546875" style="21" customWidth="1"/>
    <col min="7436" max="7436" width="9" style="21" bestFit="1" customWidth="1"/>
    <col min="7437" max="7672" width="9.140625" style="21" customWidth="1"/>
    <col min="7673" max="7673" width="24.5703125" style="21" customWidth="1"/>
    <col min="7674" max="7674" width="9.140625" style="21" customWidth="1"/>
    <col min="7675" max="7675" width="3.28515625" style="21" customWidth="1"/>
    <col min="7676" max="7676" width="8.140625" style="21" customWidth="1"/>
    <col min="7677" max="7677" width="3.28515625" style="21" customWidth="1"/>
    <col min="7678" max="7678" width="9.140625" style="21" customWidth="1"/>
    <col min="7679" max="7679" width="3.28515625" style="21" customWidth="1"/>
    <col min="7680" max="7680" width="8.140625" style="21"/>
    <col min="7681" max="7681" width="9.140625" style="21" customWidth="1"/>
    <col min="7682" max="7682" width="30.140625" style="21" customWidth="1"/>
    <col min="7683" max="7683" width="20.85546875" style="21" customWidth="1"/>
    <col min="7684" max="7684" width="9" style="21" bestFit="1" customWidth="1"/>
    <col min="7685" max="7685" width="20.85546875" style="21" customWidth="1"/>
    <col min="7686" max="7686" width="9" style="21" bestFit="1" customWidth="1"/>
    <col min="7687" max="7687" width="20.85546875" style="21" customWidth="1"/>
    <col min="7688" max="7688" width="9" style="21" bestFit="1" customWidth="1"/>
    <col min="7689" max="7689" width="20.85546875" style="21" customWidth="1"/>
    <col min="7690" max="7690" width="9" style="21" bestFit="1" customWidth="1"/>
    <col min="7691" max="7691" width="20.85546875" style="21" customWidth="1"/>
    <col min="7692" max="7692" width="9" style="21" bestFit="1" customWidth="1"/>
    <col min="7693" max="7928" width="9.140625" style="21" customWidth="1"/>
    <col min="7929" max="7929" width="24.5703125" style="21" customWidth="1"/>
    <col min="7930" max="7930" width="9.140625" style="21" customWidth="1"/>
    <col min="7931" max="7931" width="3.28515625" style="21" customWidth="1"/>
    <col min="7932" max="7932" width="8.140625" style="21" customWidth="1"/>
    <col min="7933" max="7933" width="3.28515625" style="21" customWidth="1"/>
    <col min="7934" max="7934" width="9.140625" style="21" customWidth="1"/>
    <col min="7935" max="7935" width="3.28515625" style="21" customWidth="1"/>
    <col min="7936" max="7936" width="8.140625" style="21"/>
    <col min="7937" max="7937" width="9.140625" style="21" customWidth="1"/>
    <col min="7938" max="7938" width="30.140625" style="21" customWidth="1"/>
    <col min="7939" max="7939" width="20.85546875" style="21" customWidth="1"/>
    <col min="7940" max="7940" width="9" style="21" bestFit="1" customWidth="1"/>
    <col min="7941" max="7941" width="20.85546875" style="21" customWidth="1"/>
    <col min="7942" max="7942" width="9" style="21" bestFit="1" customWidth="1"/>
    <col min="7943" max="7943" width="20.85546875" style="21" customWidth="1"/>
    <col min="7944" max="7944" width="9" style="21" bestFit="1" customWidth="1"/>
    <col min="7945" max="7945" width="20.85546875" style="21" customWidth="1"/>
    <col min="7946" max="7946" width="9" style="21" bestFit="1" customWidth="1"/>
    <col min="7947" max="7947" width="20.85546875" style="21" customWidth="1"/>
    <col min="7948" max="7948" width="9" style="21" bestFit="1" customWidth="1"/>
    <col min="7949" max="8184" width="9.140625" style="21" customWidth="1"/>
    <col min="8185" max="8185" width="24.5703125" style="21" customWidth="1"/>
    <col min="8186" max="8186" width="9.140625" style="21" customWidth="1"/>
    <col min="8187" max="8187" width="3.28515625" style="21" customWidth="1"/>
    <col min="8188" max="8188" width="8.140625" style="21" customWidth="1"/>
    <col min="8189" max="8189" width="3.28515625" style="21" customWidth="1"/>
    <col min="8190" max="8190" width="9.140625" style="21" customWidth="1"/>
    <col min="8191" max="8191" width="3.28515625" style="21" customWidth="1"/>
    <col min="8192" max="8192" width="8.140625" style="21"/>
    <col min="8193" max="8193" width="9.140625" style="21" customWidth="1"/>
    <col min="8194" max="8194" width="30.140625" style="21" customWidth="1"/>
    <col min="8195" max="8195" width="20.85546875" style="21" customWidth="1"/>
    <col min="8196" max="8196" width="9" style="21" bestFit="1" customWidth="1"/>
    <col min="8197" max="8197" width="20.85546875" style="21" customWidth="1"/>
    <col min="8198" max="8198" width="9" style="21" bestFit="1" customWidth="1"/>
    <col min="8199" max="8199" width="20.85546875" style="21" customWidth="1"/>
    <col min="8200" max="8200" width="9" style="21" bestFit="1" customWidth="1"/>
    <col min="8201" max="8201" width="20.85546875" style="21" customWidth="1"/>
    <col min="8202" max="8202" width="9" style="21" bestFit="1" customWidth="1"/>
    <col min="8203" max="8203" width="20.85546875" style="21" customWidth="1"/>
    <col min="8204" max="8204" width="9" style="21" bestFit="1" customWidth="1"/>
    <col min="8205" max="8440" width="9.140625" style="21" customWidth="1"/>
    <col min="8441" max="8441" width="24.5703125" style="21" customWidth="1"/>
    <col min="8442" max="8442" width="9.140625" style="21" customWidth="1"/>
    <col min="8443" max="8443" width="3.28515625" style="21" customWidth="1"/>
    <col min="8444" max="8444" width="8.140625" style="21" customWidth="1"/>
    <col min="8445" max="8445" width="3.28515625" style="21" customWidth="1"/>
    <col min="8446" max="8446" width="9.140625" style="21" customWidth="1"/>
    <col min="8447" max="8447" width="3.28515625" style="21" customWidth="1"/>
    <col min="8448" max="8448" width="8.140625" style="21"/>
    <col min="8449" max="8449" width="9.140625" style="21" customWidth="1"/>
    <col min="8450" max="8450" width="30.140625" style="21" customWidth="1"/>
    <col min="8451" max="8451" width="20.85546875" style="21" customWidth="1"/>
    <col min="8452" max="8452" width="9" style="21" bestFit="1" customWidth="1"/>
    <col min="8453" max="8453" width="20.85546875" style="21" customWidth="1"/>
    <col min="8454" max="8454" width="9" style="21" bestFit="1" customWidth="1"/>
    <col min="8455" max="8455" width="20.85546875" style="21" customWidth="1"/>
    <col min="8456" max="8456" width="9" style="21" bestFit="1" customWidth="1"/>
    <col min="8457" max="8457" width="20.85546875" style="21" customWidth="1"/>
    <col min="8458" max="8458" width="9" style="21" bestFit="1" customWidth="1"/>
    <col min="8459" max="8459" width="20.85546875" style="21" customWidth="1"/>
    <col min="8460" max="8460" width="9" style="21" bestFit="1" customWidth="1"/>
    <col min="8461" max="8696" width="9.140625" style="21" customWidth="1"/>
    <col min="8697" max="8697" width="24.5703125" style="21" customWidth="1"/>
    <col min="8698" max="8698" width="9.140625" style="21" customWidth="1"/>
    <col min="8699" max="8699" width="3.28515625" style="21" customWidth="1"/>
    <col min="8700" max="8700" width="8.140625" style="21" customWidth="1"/>
    <col min="8701" max="8701" width="3.28515625" style="21" customWidth="1"/>
    <col min="8702" max="8702" width="9.140625" style="21" customWidth="1"/>
    <col min="8703" max="8703" width="3.28515625" style="21" customWidth="1"/>
    <col min="8704" max="8704" width="8.140625" style="21"/>
    <col min="8705" max="8705" width="9.140625" style="21" customWidth="1"/>
    <col min="8706" max="8706" width="30.140625" style="21" customWidth="1"/>
    <col min="8707" max="8707" width="20.85546875" style="21" customWidth="1"/>
    <col min="8708" max="8708" width="9" style="21" bestFit="1" customWidth="1"/>
    <col min="8709" max="8709" width="20.85546875" style="21" customWidth="1"/>
    <col min="8710" max="8710" width="9" style="21" bestFit="1" customWidth="1"/>
    <col min="8711" max="8711" width="20.85546875" style="21" customWidth="1"/>
    <col min="8712" max="8712" width="9" style="21" bestFit="1" customWidth="1"/>
    <col min="8713" max="8713" width="20.85546875" style="21" customWidth="1"/>
    <col min="8714" max="8714" width="9" style="21" bestFit="1" customWidth="1"/>
    <col min="8715" max="8715" width="20.85546875" style="21" customWidth="1"/>
    <col min="8716" max="8716" width="9" style="21" bestFit="1" customWidth="1"/>
    <col min="8717" max="8952" width="9.140625" style="21" customWidth="1"/>
    <col min="8953" max="8953" width="24.5703125" style="21" customWidth="1"/>
    <col min="8954" max="8954" width="9.140625" style="21" customWidth="1"/>
    <col min="8955" max="8955" width="3.28515625" style="21" customWidth="1"/>
    <col min="8956" max="8956" width="8.140625" style="21" customWidth="1"/>
    <col min="8957" max="8957" width="3.28515625" style="21" customWidth="1"/>
    <col min="8958" max="8958" width="9.140625" style="21" customWidth="1"/>
    <col min="8959" max="8959" width="3.28515625" style="21" customWidth="1"/>
    <col min="8960" max="8960" width="8.140625" style="21"/>
    <col min="8961" max="8961" width="9.140625" style="21" customWidth="1"/>
    <col min="8962" max="8962" width="30.140625" style="21" customWidth="1"/>
    <col min="8963" max="8963" width="20.85546875" style="21" customWidth="1"/>
    <col min="8964" max="8964" width="9" style="21" bestFit="1" customWidth="1"/>
    <col min="8965" max="8965" width="20.85546875" style="21" customWidth="1"/>
    <col min="8966" max="8966" width="9" style="21" bestFit="1" customWidth="1"/>
    <col min="8967" max="8967" width="20.85546875" style="21" customWidth="1"/>
    <col min="8968" max="8968" width="9" style="21" bestFit="1" customWidth="1"/>
    <col min="8969" max="8969" width="20.85546875" style="21" customWidth="1"/>
    <col min="8970" max="8970" width="9" style="21" bestFit="1" customWidth="1"/>
    <col min="8971" max="8971" width="20.85546875" style="21" customWidth="1"/>
    <col min="8972" max="8972" width="9" style="21" bestFit="1" customWidth="1"/>
    <col min="8973" max="9208" width="9.140625" style="21" customWidth="1"/>
    <col min="9209" max="9209" width="24.5703125" style="21" customWidth="1"/>
    <col min="9210" max="9210" width="9.140625" style="21" customWidth="1"/>
    <col min="9211" max="9211" width="3.28515625" style="21" customWidth="1"/>
    <col min="9212" max="9212" width="8.140625" style="21" customWidth="1"/>
    <col min="9213" max="9213" width="3.28515625" style="21" customWidth="1"/>
    <col min="9214" max="9214" width="9.140625" style="21" customWidth="1"/>
    <col min="9215" max="9215" width="3.28515625" style="21" customWidth="1"/>
    <col min="9216" max="9216" width="8.140625" style="21"/>
    <col min="9217" max="9217" width="9.140625" style="21" customWidth="1"/>
    <col min="9218" max="9218" width="30.140625" style="21" customWidth="1"/>
    <col min="9219" max="9219" width="20.85546875" style="21" customWidth="1"/>
    <col min="9220" max="9220" width="9" style="21" bestFit="1" customWidth="1"/>
    <col min="9221" max="9221" width="20.85546875" style="21" customWidth="1"/>
    <col min="9222" max="9222" width="9" style="21" bestFit="1" customWidth="1"/>
    <col min="9223" max="9223" width="20.85546875" style="21" customWidth="1"/>
    <col min="9224" max="9224" width="9" style="21" bestFit="1" customWidth="1"/>
    <col min="9225" max="9225" width="20.85546875" style="21" customWidth="1"/>
    <col min="9226" max="9226" width="9" style="21" bestFit="1" customWidth="1"/>
    <col min="9227" max="9227" width="20.85546875" style="21" customWidth="1"/>
    <col min="9228" max="9228" width="9" style="21" bestFit="1" customWidth="1"/>
    <col min="9229" max="9464" width="9.140625" style="21" customWidth="1"/>
    <col min="9465" max="9465" width="24.5703125" style="21" customWidth="1"/>
    <col min="9466" max="9466" width="9.140625" style="21" customWidth="1"/>
    <col min="9467" max="9467" width="3.28515625" style="21" customWidth="1"/>
    <col min="9468" max="9468" width="8.140625" style="21" customWidth="1"/>
    <col min="9469" max="9469" width="3.28515625" style="21" customWidth="1"/>
    <col min="9470" max="9470" width="9.140625" style="21" customWidth="1"/>
    <col min="9471" max="9471" width="3.28515625" style="21" customWidth="1"/>
    <col min="9472" max="9472" width="8.140625" style="21"/>
    <col min="9473" max="9473" width="9.140625" style="21" customWidth="1"/>
    <col min="9474" max="9474" width="30.140625" style="21" customWidth="1"/>
    <col min="9475" max="9475" width="20.85546875" style="21" customWidth="1"/>
    <col min="9476" max="9476" width="9" style="21" bestFit="1" customWidth="1"/>
    <col min="9477" max="9477" width="20.85546875" style="21" customWidth="1"/>
    <col min="9478" max="9478" width="9" style="21" bestFit="1" customWidth="1"/>
    <col min="9479" max="9479" width="20.85546875" style="21" customWidth="1"/>
    <col min="9480" max="9480" width="9" style="21" bestFit="1" customWidth="1"/>
    <col min="9481" max="9481" width="20.85546875" style="21" customWidth="1"/>
    <col min="9482" max="9482" width="9" style="21" bestFit="1" customWidth="1"/>
    <col min="9483" max="9483" width="20.85546875" style="21" customWidth="1"/>
    <col min="9484" max="9484" width="9" style="21" bestFit="1" customWidth="1"/>
    <col min="9485" max="9720" width="9.140625" style="21" customWidth="1"/>
    <col min="9721" max="9721" width="24.5703125" style="21" customWidth="1"/>
    <col min="9722" max="9722" width="9.140625" style="21" customWidth="1"/>
    <col min="9723" max="9723" width="3.28515625" style="21" customWidth="1"/>
    <col min="9724" max="9724" width="8.140625" style="21" customWidth="1"/>
    <col min="9725" max="9725" width="3.28515625" style="21" customWidth="1"/>
    <col min="9726" max="9726" width="9.140625" style="21" customWidth="1"/>
    <col min="9727" max="9727" width="3.28515625" style="21" customWidth="1"/>
    <col min="9728" max="9728" width="8.140625" style="21"/>
    <col min="9729" max="9729" width="9.140625" style="21" customWidth="1"/>
    <col min="9730" max="9730" width="30.140625" style="21" customWidth="1"/>
    <col min="9731" max="9731" width="20.85546875" style="21" customWidth="1"/>
    <col min="9732" max="9732" width="9" style="21" bestFit="1" customWidth="1"/>
    <col min="9733" max="9733" width="20.85546875" style="21" customWidth="1"/>
    <col min="9734" max="9734" width="9" style="21" bestFit="1" customWidth="1"/>
    <col min="9735" max="9735" width="20.85546875" style="21" customWidth="1"/>
    <col min="9736" max="9736" width="9" style="21" bestFit="1" customWidth="1"/>
    <col min="9737" max="9737" width="20.85546875" style="21" customWidth="1"/>
    <col min="9738" max="9738" width="9" style="21" bestFit="1" customWidth="1"/>
    <col min="9739" max="9739" width="20.85546875" style="21" customWidth="1"/>
    <col min="9740" max="9740" width="9" style="21" bestFit="1" customWidth="1"/>
    <col min="9741" max="9976" width="9.140625" style="21" customWidth="1"/>
    <col min="9977" max="9977" width="24.5703125" style="21" customWidth="1"/>
    <col min="9978" max="9978" width="9.140625" style="21" customWidth="1"/>
    <col min="9979" max="9979" width="3.28515625" style="21" customWidth="1"/>
    <col min="9980" max="9980" width="8.140625" style="21" customWidth="1"/>
    <col min="9981" max="9981" width="3.28515625" style="21" customWidth="1"/>
    <col min="9982" max="9982" width="9.140625" style="21" customWidth="1"/>
    <col min="9983" max="9983" width="3.28515625" style="21" customWidth="1"/>
    <col min="9984" max="9984" width="8.140625" style="21"/>
    <col min="9985" max="9985" width="9.140625" style="21" customWidth="1"/>
    <col min="9986" max="9986" width="30.140625" style="21" customWidth="1"/>
    <col min="9987" max="9987" width="20.85546875" style="21" customWidth="1"/>
    <col min="9988" max="9988" width="9" style="21" bestFit="1" customWidth="1"/>
    <col min="9989" max="9989" width="20.85546875" style="21" customWidth="1"/>
    <col min="9990" max="9990" width="9" style="21" bestFit="1" customWidth="1"/>
    <col min="9991" max="9991" width="20.85546875" style="21" customWidth="1"/>
    <col min="9992" max="9992" width="9" style="21" bestFit="1" customWidth="1"/>
    <col min="9993" max="9993" width="20.85546875" style="21" customWidth="1"/>
    <col min="9994" max="9994" width="9" style="21" bestFit="1" customWidth="1"/>
    <col min="9995" max="9995" width="20.85546875" style="21" customWidth="1"/>
    <col min="9996" max="9996" width="9" style="21" bestFit="1" customWidth="1"/>
    <col min="9997" max="10232" width="9.140625" style="21" customWidth="1"/>
    <col min="10233" max="10233" width="24.5703125" style="21" customWidth="1"/>
    <col min="10234" max="10234" width="9.140625" style="21" customWidth="1"/>
    <col min="10235" max="10235" width="3.28515625" style="21" customWidth="1"/>
    <col min="10236" max="10236" width="8.140625" style="21" customWidth="1"/>
    <col min="10237" max="10237" width="3.28515625" style="21" customWidth="1"/>
    <col min="10238" max="10238" width="9.140625" style="21" customWidth="1"/>
    <col min="10239" max="10239" width="3.28515625" style="21" customWidth="1"/>
    <col min="10240" max="10240" width="8.140625" style="21"/>
    <col min="10241" max="10241" width="9.140625" style="21" customWidth="1"/>
    <col min="10242" max="10242" width="30.140625" style="21" customWidth="1"/>
    <col min="10243" max="10243" width="20.85546875" style="21" customWidth="1"/>
    <col min="10244" max="10244" width="9" style="21" bestFit="1" customWidth="1"/>
    <col min="10245" max="10245" width="20.85546875" style="21" customWidth="1"/>
    <col min="10246" max="10246" width="9" style="21" bestFit="1" customWidth="1"/>
    <col min="10247" max="10247" width="20.85546875" style="21" customWidth="1"/>
    <col min="10248" max="10248" width="9" style="21" bestFit="1" customWidth="1"/>
    <col min="10249" max="10249" width="20.85546875" style="21" customWidth="1"/>
    <col min="10250" max="10250" width="9" style="21" bestFit="1" customWidth="1"/>
    <col min="10251" max="10251" width="20.85546875" style="21" customWidth="1"/>
    <col min="10252" max="10252" width="9" style="21" bestFit="1" customWidth="1"/>
    <col min="10253" max="10488" width="9.140625" style="21" customWidth="1"/>
    <col min="10489" max="10489" width="24.5703125" style="21" customWidth="1"/>
    <col min="10490" max="10490" width="9.140625" style="21" customWidth="1"/>
    <col min="10491" max="10491" width="3.28515625" style="21" customWidth="1"/>
    <col min="10492" max="10492" width="8.140625" style="21" customWidth="1"/>
    <col min="10493" max="10493" width="3.28515625" style="21" customWidth="1"/>
    <col min="10494" max="10494" width="9.140625" style="21" customWidth="1"/>
    <col min="10495" max="10495" width="3.28515625" style="21" customWidth="1"/>
    <col min="10496" max="10496" width="8.140625" style="21"/>
    <col min="10497" max="10497" width="9.140625" style="21" customWidth="1"/>
    <col min="10498" max="10498" width="30.140625" style="21" customWidth="1"/>
    <col min="10499" max="10499" width="20.85546875" style="21" customWidth="1"/>
    <col min="10500" max="10500" width="9" style="21" bestFit="1" customWidth="1"/>
    <col min="10501" max="10501" width="20.85546875" style="21" customWidth="1"/>
    <col min="10502" max="10502" width="9" style="21" bestFit="1" customWidth="1"/>
    <col min="10503" max="10503" width="20.85546875" style="21" customWidth="1"/>
    <col min="10504" max="10504" width="9" style="21" bestFit="1" customWidth="1"/>
    <col min="10505" max="10505" width="20.85546875" style="21" customWidth="1"/>
    <col min="10506" max="10506" width="9" style="21" bestFit="1" customWidth="1"/>
    <col min="10507" max="10507" width="20.85546875" style="21" customWidth="1"/>
    <col min="10508" max="10508" width="9" style="21" bestFit="1" customWidth="1"/>
    <col min="10509" max="10744" width="9.140625" style="21" customWidth="1"/>
    <col min="10745" max="10745" width="24.5703125" style="21" customWidth="1"/>
    <col min="10746" max="10746" width="9.140625" style="21" customWidth="1"/>
    <col min="10747" max="10747" width="3.28515625" style="21" customWidth="1"/>
    <col min="10748" max="10748" width="8.140625" style="21" customWidth="1"/>
    <col min="10749" max="10749" width="3.28515625" style="21" customWidth="1"/>
    <col min="10750" max="10750" width="9.140625" style="21" customWidth="1"/>
    <col min="10751" max="10751" width="3.28515625" style="21" customWidth="1"/>
    <col min="10752" max="10752" width="8.140625" style="21"/>
    <col min="10753" max="10753" width="9.140625" style="21" customWidth="1"/>
    <col min="10754" max="10754" width="30.140625" style="21" customWidth="1"/>
    <col min="10755" max="10755" width="20.85546875" style="21" customWidth="1"/>
    <col min="10756" max="10756" width="9" style="21" bestFit="1" customWidth="1"/>
    <col min="10757" max="10757" width="20.85546875" style="21" customWidth="1"/>
    <col min="10758" max="10758" width="9" style="21" bestFit="1" customWidth="1"/>
    <col min="10759" max="10759" width="20.85546875" style="21" customWidth="1"/>
    <col min="10760" max="10760" width="9" style="21" bestFit="1" customWidth="1"/>
    <col min="10761" max="10761" width="20.85546875" style="21" customWidth="1"/>
    <col min="10762" max="10762" width="9" style="21" bestFit="1" customWidth="1"/>
    <col min="10763" max="10763" width="20.85546875" style="21" customWidth="1"/>
    <col min="10764" max="10764" width="9" style="21" bestFit="1" customWidth="1"/>
    <col min="10765" max="11000" width="9.140625" style="21" customWidth="1"/>
    <col min="11001" max="11001" width="24.5703125" style="21" customWidth="1"/>
    <col min="11002" max="11002" width="9.140625" style="21" customWidth="1"/>
    <col min="11003" max="11003" width="3.28515625" style="21" customWidth="1"/>
    <col min="11004" max="11004" width="8.140625" style="21" customWidth="1"/>
    <col min="11005" max="11005" width="3.28515625" style="21" customWidth="1"/>
    <col min="11006" max="11006" width="9.140625" style="21" customWidth="1"/>
    <col min="11007" max="11007" width="3.28515625" style="21" customWidth="1"/>
    <col min="11008" max="11008" width="8.140625" style="21"/>
    <col min="11009" max="11009" width="9.140625" style="21" customWidth="1"/>
    <col min="11010" max="11010" width="30.140625" style="21" customWidth="1"/>
    <col min="11011" max="11011" width="20.85546875" style="21" customWidth="1"/>
    <col min="11012" max="11012" width="9" style="21" bestFit="1" customWidth="1"/>
    <col min="11013" max="11013" width="20.85546875" style="21" customWidth="1"/>
    <col min="11014" max="11014" width="9" style="21" bestFit="1" customWidth="1"/>
    <col min="11015" max="11015" width="20.85546875" style="21" customWidth="1"/>
    <col min="11016" max="11016" width="9" style="21" bestFit="1" customWidth="1"/>
    <col min="11017" max="11017" width="20.85546875" style="21" customWidth="1"/>
    <col min="11018" max="11018" width="9" style="21" bestFit="1" customWidth="1"/>
    <col min="11019" max="11019" width="20.85546875" style="21" customWidth="1"/>
    <col min="11020" max="11020" width="9" style="21" bestFit="1" customWidth="1"/>
    <col min="11021" max="11256" width="9.140625" style="21" customWidth="1"/>
    <col min="11257" max="11257" width="24.5703125" style="21" customWidth="1"/>
    <col min="11258" max="11258" width="9.140625" style="21" customWidth="1"/>
    <col min="11259" max="11259" width="3.28515625" style="21" customWidth="1"/>
    <col min="11260" max="11260" width="8.140625" style="21" customWidth="1"/>
    <col min="11261" max="11261" width="3.28515625" style="21" customWidth="1"/>
    <col min="11262" max="11262" width="9.140625" style="21" customWidth="1"/>
    <col min="11263" max="11263" width="3.28515625" style="21" customWidth="1"/>
    <col min="11264" max="11264" width="8.140625" style="21"/>
    <col min="11265" max="11265" width="9.140625" style="21" customWidth="1"/>
    <col min="11266" max="11266" width="30.140625" style="21" customWidth="1"/>
    <col min="11267" max="11267" width="20.85546875" style="21" customWidth="1"/>
    <col min="11268" max="11268" width="9" style="21" bestFit="1" customWidth="1"/>
    <col min="11269" max="11269" width="20.85546875" style="21" customWidth="1"/>
    <col min="11270" max="11270" width="9" style="21" bestFit="1" customWidth="1"/>
    <col min="11271" max="11271" width="20.85546875" style="21" customWidth="1"/>
    <col min="11272" max="11272" width="9" style="21" bestFit="1" customWidth="1"/>
    <col min="11273" max="11273" width="20.85546875" style="21" customWidth="1"/>
    <col min="11274" max="11274" width="9" style="21" bestFit="1" customWidth="1"/>
    <col min="11275" max="11275" width="20.85546875" style="21" customWidth="1"/>
    <col min="11276" max="11276" width="9" style="21" bestFit="1" customWidth="1"/>
    <col min="11277" max="11512" width="9.140625" style="21" customWidth="1"/>
    <col min="11513" max="11513" width="24.5703125" style="21" customWidth="1"/>
    <col min="11514" max="11514" width="9.140625" style="21" customWidth="1"/>
    <col min="11515" max="11515" width="3.28515625" style="21" customWidth="1"/>
    <col min="11516" max="11516" width="8.140625" style="21" customWidth="1"/>
    <col min="11517" max="11517" width="3.28515625" style="21" customWidth="1"/>
    <col min="11518" max="11518" width="9.140625" style="21" customWidth="1"/>
    <col min="11519" max="11519" width="3.28515625" style="21" customWidth="1"/>
    <col min="11520" max="11520" width="8.140625" style="21"/>
    <col min="11521" max="11521" width="9.140625" style="21" customWidth="1"/>
    <col min="11522" max="11522" width="30.140625" style="21" customWidth="1"/>
    <col min="11523" max="11523" width="20.85546875" style="21" customWidth="1"/>
    <col min="11524" max="11524" width="9" style="21" bestFit="1" customWidth="1"/>
    <col min="11525" max="11525" width="20.85546875" style="21" customWidth="1"/>
    <col min="11526" max="11526" width="9" style="21" bestFit="1" customWidth="1"/>
    <col min="11527" max="11527" width="20.85546875" style="21" customWidth="1"/>
    <col min="11528" max="11528" width="9" style="21" bestFit="1" customWidth="1"/>
    <col min="11529" max="11529" width="20.85546875" style="21" customWidth="1"/>
    <col min="11530" max="11530" width="9" style="21" bestFit="1" customWidth="1"/>
    <col min="11531" max="11531" width="20.85546875" style="21" customWidth="1"/>
    <col min="11532" max="11532" width="9" style="21" bestFit="1" customWidth="1"/>
    <col min="11533" max="11768" width="9.140625" style="21" customWidth="1"/>
    <col min="11769" max="11769" width="24.5703125" style="21" customWidth="1"/>
    <col min="11770" max="11770" width="9.140625" style="21" customWidth="1"/>
    <col min="11771" max="11771" width="3.28515625" style="21" customWidth="1"/>
    <col min="11772" max="11772" width="8.140625" style="21" customWidth="1"/>
    <col min="11773" max="11773" width="3.28515625" style="21" customWidth="1"/>
    <col min="11774" max="11774" width="9.140625" style="21" customWidth="1"/>
    <col min="11775" max="11775" width="3.28515625" style="21" customWidth="1"/>
    <col min="11776" max="11776" width="8.140625" style="21"/>
    <col min="11777" max="11777" width="9.140625" style="21" customWidth="1"/>
    <col min="11778" max="11778" width="30.140625" style="21" customWidth="1"/>
    <col min="11779" max="11779" width="20.85546875" style="21" customWidth="1"/>
    <col min="11780" max="11780" width="9" style="21" bestFit="1" customWidth="1"/>
    <col min="11781" max="11781" width="20.85546875" style="21" customWidth="1"/>
    <col min="11782" max="11782" width="9" style="21" bestFit="1" customWidth="1"/>
    <col min="11783" max="11783" width="20.85546875" style="21" customWidth="1"/>
    <col min="11784" max="11784" width="9" style="21" bestFit="1" customWidth="1"/>
    <col min="11785" max="11785" width="20.85546875" style="21" customWidth="1"/>
    <col min="11786" max="11786" width="9" style="21" bestFit="1" customWidth="1"/>
    <col min="11787" max="11787" width="20.85546875" style="21" customWidth="1"/>
    <col min="11788" max="11788" width="9" style="21" bestFit="1" customWidth="1"/>
    <col min="11789" max="12024" width="9.140625" style="21" customWidth="1"/>
    <col min="12025" max="12025" width="24.5703125" style="21" customWidth="1"/>
    <col min="12026" max="12026" width="9.140625" style="21" customWidth="1"/>
    <col min="12027" max="12027" width="3.28515625" style="21" customWidth="1"/>
    <col min="12028" max="12028" width="8.140625" style="21" customWidth="1"/>
    <col min="12029" max="12029" width="3.28515625" style="21" customWidth="1"/>
    <col min="12030" max="12030" width="9.140625" style="21" customWidth="1"/>
    <col min="12031" max="12031" width="3.28515625" style="21" customWidth="1"/>
    <col min="12032" max="12032" width="8.140625" style="21"/>
    <col min="12033" max="12033" width="9.140625" style="21" customWidth="1"/>
    <col min="12034" max="12034" width="30.140625" style="21" customWidth="1"/>
    <col min="12035" max="12035" width="20.85546875" style="21" customWidth="1"/>
    <col min="12036" max="12036" width="9" style="21" bestFit="1" customWidth="1"/>
    <col min="12037" max="12037" width="20.85546875" style="21" customWidth="1"/>
    <col min="12038" max="12038" width="9" style="21" bestFit="1" customWidth="1"/>
    <col min="12039" max="12039" width="20.85546875" style="21" customWidth="1"/>
    <col min="12040" max="12040" width="9" style="21" bestFit="1" customWidth="1"/>
    <col min="12041" max="12041" width="20.85546875" style="21" customWidth="1"/>
    <col min="12042" max="12042" width="9" style="21" bestFit="1" customWidth="1"/>
    <col min="12043" max="12043" width="20.85546875" style="21" customWidth="1"/>
    <col min="12044" max="12044" width="9" style="21" bestFit="1" customWidth="1"/>
    <col min="12045" max="12280" width="9.140625" style="21" customWidth="1"/>
    <col min="12281" max="12281" width="24.5703125" style="21" customWidth="1"/>
    <col min="12282" max="12282" width="9.140625" style="21" customWidth="1"/>
    <col min="12283" max="12283" width="3.28515625" style="21" customWidth="1"/>
    <col min="12284" max="12284" width="8.140625" style="21" customWidth="1"/>
    <col min="12285" max="12285" width="3.28515625" style="21" customWidth="1"/>
    <col min="12286" max="12286" width="9.140625" style="21" customWidth="1"/>
    <col min="12287" max="12287" width="3.28515625" style="21" customWidth="1"/>
    <col min="12288" max="12288" width="8.140625" style="21"/>
    <col min="12289" max="12289" width="9.140625" style="21" customWidth="1"/>
    <col min="12290" max="12290" width="30.140625" style="21" customWidth="1"/>
    <col min="12291" max="12291" width="20.85546875" style="21" customWidth="1"/>
    <col min="12292" max="12292" width="9" style="21" bestFit="1" customWidth="1"/>
    <col min="12293" max="12293" width="20.85546875" style="21" customWidth="1"/>
    <col min="12294" max="12294" width="9" style="21" bestFit="1" customWidth="1"/>
    <col min="12295" max="12295" width="20.85546875" style="21" customWidth="1"/>
    <col min="12296" max="12296" width="9" style="21" bestFit="1" customWidth="1"/>
    <col min="12297" max="12297" width="20.85546875" style="21" customWidth="1"/>
    <col min="12298" max="12298" width="9" style="21" bestFit="1" customWidth="1"/>
    <col min="12299" max="12299" width="20.85546875" style="21" customWidth="1"/>
    <col min="12300" max="12300" width="9" style="21" bestFit="1" customWidth="1"/>
    <col min="12301" max="12536" width="9.140625" style="21" customWidth="1"/>
    <col min="12537" max="12537" width="24.5703125" style="21" customWidth="1"/>
    <col min="12538" max="12538" width="9.140625" style="21" customWidth="1"/>
    <col min="12539" max="12539" width="3.28515625" style="21" customWidth="1"/>
    <col min="12540" max="12540" width="8.140625" style="21" customWidth="1"/>
    <col min="12541" max="12541" width="3.28515625" style="21" customWidth="1"/>
    <col min="12542" max="12542" width="9.140625" style="21" customWidth="1"/>
    <col min="12543" max="12543" width="3.28515625" style="21" customWidth="1"/>
    <col min="12544" max="12544" width="8.140625" style="21"/>
    <col min="12545" max="12545" width="9.140625" style="21" customWidth="1"/>
    <col min="12546" max="12546" width="30.140625" style="21" customWidth="1"/>
    <col min="12547" max="12547" width="20.85546875" style="21" customWidth="1"/>
    <col min="12548" max="12548" width="9" style="21" bestFit="1" customWidth="1"/>
    <col min="12549" max="12549" width="20.85546875" style="21" customWidth="1"/>
    <col min="12550" max="12550" width="9" style="21" bestFit="1" customWidth="1"/>
    <col min="12551" max="12551" width="20.85546875" style="21" customWidth="1"/>
    <col min="12552" max="12552" width="9" style="21" bestFit="1" customWidth="1"/>
    <col min="12553" max="12553" width="20.85546875" style="21" customWidth="1"/>
    <col min="12554" max="12554" width="9" style="21" bestFit="1" customWidth="1"/>
    <col min="12555" max="12555" width="20.85546875" style="21" customWidth="1"/>
    <col min="12556" max="12556" width="9" style="21" bestFit="1" customWidth="1"/>
    <col min="12557" max="12792" width="9.140625" style="21" customWidth="1"/>
    <col min="12793" max="12793" width="24.5703125" style="21" customWidth="1"/>
    <col min="12794" max="12794" width="9.140625" style="21" customWidth="1"/>
    <col min="12795" max="12795" width="3.28515625" style="21" customWidth="1"/>
    <col min="12796" max="12796" width="8.140625" style="21" customWidth="1"/>
    <col min="12797" max="12797" width="3.28515625" style="21" customWidth="1"/>
    <col min="12798" max="12798" width="9.140625" style="21" customWidth="1"/>
    <col min="12799" max="12799" width="3.28515625" style="21" customWidth="1"/>
    <col min="12800" max="12800" width="8.140625" style="21"/>
    <col min="12801" max="12801" width="9.140625" style="21" customWidth="1"/>
    <col min="12802" max="12802" width="30.140625" style="21" customWidth="1"/>
    <col min="12803" max="12803" width="20.85546875" style="21" customWidth="1"/>
    <col min="12804" max="12804" width="9" style="21" bestFit="1" customWidth="1"/>
    <col min="12805" max="12805" width="20.85546875" style="21" customWidth="1"/>
    <col min="12806" max="12806" width="9" style="21" bestFit="1" customWidth="1"/>
    <col min="12807" max="12807" width="20.85546875" style="21" customWidth="1"/>
    <col min="12808" max="12808" width="9" style="21" bestFit="1" customWidth="1"/>
    <col min="12809" max="12809" width="20.85546875" style="21" customWidth="1"/>
    <col min="12810" max="12810" width="9" style="21" bestFit="1" customWidth="1"/>
    <col min="12811" max="12811" width="20.85546875" style="21" customWidth="1"/>
    <col min="12812" max="12812" width="9" style="21" bestFit="1" customWidth="1"/>
    <col min="12813" max="13048" width="9.140625" style="21" customWidth="1"/>
    <col min="13049" max="13049" width="24.5703125" style="21" customWidth="1"/>
    <col min="13050" max="13050" width="9.140625" style="21" customWidth="1"/>
    <col min="13051" max="13051" width="3.28515625" style="21" customWidth="1"/>
    <col min="13052" max="13052" width="8.140625" style="21" customWidth="1"/>
    <col min="13053" max="13053" width="3.28515625" style="21" customWidth="1"/>
    <col min="13054" max="13054" width="9.140625" style="21" customWidth="1"/>
    <col min="13055" max="13055" width="3.28515625" style="21" customWidth="1"/>
    <col min="13056" max="13056" width="8.140625" style="21"/>
    <col min="13057" max="13057" width="9.140625" style="21" customWidth="1"/>
    <col min="13058" max="13058" width="30.140625" style="21" customWidth="1"/>
    <col min="13059" max="13059" width="20.85546875" style="21" customWidth="1"/>
    <col min="13060" max="13060" width="9" style="21" bestFit="1" customWidth="1"/>
    <col min="13061" max="13061" width="20.85546875" style="21" customWidth="1"/>
    <col min="13062" max="13062" width="9" style="21" bestFit="1" customWidth="1"/>
    <col min="13063" max="13063" width="20.85546875" style="21" customWidth="1"/>
    <col min="13064" max="13064" width="9" style="21" bestFit="1" customWidth="1"/>
    <col min="13065" max="13065" width="20.85546875" style="21" customWidth="1"/>
    <col min="13066" max="13066" width="9" style="21" bestFit="1" customWidth="1"/>
    <col min="13067" max="13067" width="20.85546875" style="21" customWidth="1"/>
    <col min="13068" max="13068" width="9" style="21" bestFit="1" customWidth="1"/>
    <col min="13069" max="13304" width="9.140625" style="21" customWidth="1"/>
    <col min="13305" max="13305" width="24.5703125" style="21" customWidth="1"/>
    <col min="13306" max="13306" width="9.140625" style="21" customWidth="1"/>
    <col min="13307" max="13307" width="3.28515625" style="21" customWidth="1"/>
    <col min="13308" max="13308" width="8.140625" style="21" customWidth="1"/>
    <col min="13309" max="13309" width="3.28515625" style="21" customWidth="1"/>
    <col min="13310" max="13310" width="9.140625" style="21" customWidth="1"/>
    <col min="13311" max="13311" width="3.28515625" style="21" customWidth="1"/>
    <col min="13312" max="13312" width="8.140625" style="21"/>
    <col min="13313" max="13313" width="9.140625" style="21" customWidth="1"/>
    <col min="13314" max="13314" width="30.140625" style="21" customWidth="1"/>
    <col min="13315" max="13315" width="20.85546875" style="21" customWidth="1"/>
    <col min="13316" max="13316" width="9" style="21" bestFit="1" customWidth="1"/>
    <col min="13317" max="13317" width="20.85546875" style="21" customWidth="1"/>
    <col min="13318" max="13318" width="9" style="21" bestFit="1" customWidth="1"/>
    <col min="13319" max="13319" width="20.85546875" style="21" customWidth="1"/>
    <col min="13320" max="13320" width="9" style="21" bestFit="1" customWidth="1"/>
    <col min="13321" max="13321" width="20.85546875" style="21" customWidth="1"/>
    <col min="13322" max="13322" width="9" style="21" bestFit="1" customWidth="1"/>
    <col min="13323" max="13323" width="20.85546875" style="21" customWidth="1"/>
    <col min="13324" max="13324" width="9" style="21" bestFit="1" customWidth="1"/>
    <col min="13325" max="13560" width="9.140625" style="21" customWidth="1"/>
    <col min="13561" max="13561" width="24.5703125" style="21" customWidth="1"/>
    <col min="13562" max="13562" width="9.140625" style="21" customWidth="1"/>
    <col min="13563" max="13563" width="3.28515625" style="21" customWidth="1"/>
    <col min="13564" max="13564" width="8.140625" style="21" customWidth="1"/>
    <col min="13565" max="13565" width="3.28515625" style="21" customWidth="1"/>
    <col min="13566" max="13566" width="9.140625" style="21" customWidth="1"/>
    <col min="13567" max="13567" width="3.28515625" style="21" customWidth="1"/>
    <col min="13568" max="13568" width="8.140625" style="21"/>
    <col min="13569" max="13569" width="9.140625" style="21" customWidth="1"/>
    <col min="13570" max="13570" width="30.140625" style="21" customWidth="1"/>
    <col min="13571" max="13571" width="20.85546875" style="21" customWidth="1"/>
    <col min="13572" max="13572" width="9" style="21" bestFit="1" customWidth="1"/>
    <col min="13573" max="13573" width="20.85546875" style="21" customWidth="1"/>
    <col min="13574" max="13574" width="9" style="21" bestFit="1" customWidth="1"/>
    <col min="13575" max="13575" width="20.85546875" style="21" customWidth="1"/>
    <col min="13576" max="13576" width="9" style="21" bestFit="1" customWidth="1"/>
    <col min="13577" max="13577" width="20.85546875" style="21" customWidth="1"/>
    <col min="13578" max="13578" width="9" style="21" bestFit="1" customWidth="1"/>
    <col min="13579" max="13579" width="20.85546875" style="21" customWidth="1"/>
    <col min="13580" max="13580" width="9" style="21" bestFit="1" customWidth="1"/>
    <col min="13581" max="13816" width="9.140625" style="21" customWidth="1"/>
    <col min="13817" max="13817" width="24.5703125" style="21" customWidth="1"/>
    <col min="13818" max="13818" width="9.140625" style="21" customWidth="1"/>
    <col min="13819" max="13819" width="3.28515625" style="21" customWidth="1"/>
    <col min="13820" max="13820" width="8.140625" style="21" customWidth="1"/>
    <col min="13821" max="13821" width="3.28515625" style="21" customWidth="1"/>
    <col min="13822" max="13822" width="9.140625" style="21" customWidth="1"/>
    <col min="13823" max="13823" width="3.28515625" style="21" customWidth="1"/>
    <col min="13824" max="13824" width="8.140625" style="21"/>
    <col min="13825" max="13825" width="9.140625" style="21" customWidth="1"/>
    <col min="13826" max="13826" width="30.140625" style="21" customWidth="1"/>
    <col min="13827" max="13827" width="20.85546875" style="21" customWidth="1"/>
    <col min="13828" max="13828" width="9" style="21" bestFit="1" customWidth="1"/>
    <col min="13829" max="13829" width="20.85546875" style="21" customWidth="1"/>
    <col min="13830" max="13830" width="9" style="21" bestFit="1" customWidth="1"/>
    <col min="13831" max="13831" width="20.85546875" style="21" customWidth="1"/>
    <col min="13832" max="13832" width="9" style="21" bestFit="1" customWidth="1"/>
    <col min="13833" max="13833" width="20.85546875" style="21" customWidth="1"/>
    <col min="13834" max="13834" width="9" style="21" bestFit="1" customWidth="1"/>
    <col min="13835" max="13835" width="20.85546875" style="21" customWidth="1"/>
    <col min="13836" max="13836" width="9" style="21" bestFit="1" customWidth="1"/>
    <col min="13837" max="14072" width="9.140625" style="21" customWidth="1"/>
    <col min="14073" max="14073" width="24.5703125" style="21" customWidth="1"/>
    <col min="14074" max="14074" width="9.140625" style="21" customWidth="1"/>
    <col min="14075" max="14075" width="3.28515625" style="21" customWidth="1"/>
    <col min="14076" max="14076" width="8.140625" style="21" customWidth="1"/>
    <col min="14077" max="14077" width="3.28515625" style="21" customWidth="1"/>
    <col min="14078" max="14078" width="9.140625" style="21" customWidth="1"/>
    <col min="14079" max="14079" width="3.28515625" style="21" customWidth="1"/>
    <col min="14080" max="14080" width="8.140625" style="21"/>
    <col min="14081" max="14081" width="9.140625" style="21" customWidth="1"/>
    <col min="14082" max="14082" width="30.140625" style="21" customWidth="1"/>
    <col min="14083" max="14083" width="20.85546875" style="21" customWidth="1"/>
    <col min="14084" max="14084" width="9" style="21" bestFit="1" customWidth="1"/>
    <col min="14085" max="14085" width="20.85546875" style="21" customWidth="1"/>
    <col min="14086" max="14086" width="9" style="21" bestFit="1" customWidth="1"/>
    <col min="14087" max="14087" width="20.85546875" style="21" customWidth="1"/>
    <col min="14088" max="14088" width="9" style="21" bestFit="1" customWidth="1"/>
    <col min="14089" max="14089" width="20.85546875" style="21" customWidth="1"/>
    <col min="14090" max="14090" width="9" style="21" bestFit="1" customWidth="1"/>
    <col min="14091" max="14091" width="20.85546875" style="21" customWidth="1"/>
    <col min="14092" max="14092" width="9" style="21" bestFit="1" customWidth="1"/>
    <col min="14093" max="14328" width="9.140625" style="21" customWidth="1"/>
    <col min="14329" max="14329" width="24.5703125" style="21" customWidth="1"/>
    <col min="14330" max="14330" width="9.140625" style="21" customWidth="1"/>
    <col min="14331" max="14331" width="3.28515625" style="21" customWidth="1"/>
    <col min="14332" max="14332" width="8.140625" style="21" customWidth="1"/>
    <col min="14333" max="14333" width="3.28515625" style="21" customWidth="1"/>
    <col min="14334" max="14334" width="9.140625" style="21" customWidth="1"/>
    <col min="14335" max="14335" width="3.28515625" style="21" customWidth="1"/>
    <col min="14336" max="14336" width="8.140625" style="21"/>
    <col min="14337" max="14337" width="9.140625" style="21" customWidth="1"/>
    <col min="14338" max="14338" width="30.140625" style="21" customWidth="1"/>
    <col min="14339" max="14339" width="20.85546875" style="21" customWidth="1"/>
    <col min="14340" max="14340" width="9" style="21" bestFit="1" customWidth="1"/>
    <col min="14341" max="14341" width="20.85546875" style="21" customWidth="1"/>
    <col min="14342" max="14342" width="9" style="21" bestFit="1" customWidth="1"/>
    <col min="14343" max="14343" width="20.85546875" style="21" customWidth="1"/>
    <col min="14344" max="14344" width="9" style="21" bestFit="1" customWidth="1"/>
    <col min="14345" max="14345" width="20.85546875" style="21" customWidth="1"/>
    <col min="14346" max="14346" width="9" style="21" bestFit="1" customWidth="1"/>
    <col min="14347" max="14347" width="20.85546875" style="21" customWidth="1"/>
    <col min="14348" max="14348" width="9" style="21" bestFit="1" customWidth="1"/>
    <col min="14349" max="14584" width="9.140625" style="21" customWidth="1"/>
    <col min="14585" max="14585" width="24.5703125" style="21" customWidth="1"/>
    <col min="14586" max="14586" width="9.140625" style="21" customWidth="1"/>
    <col min="14587" max="14587" width="3.28515625" style="21" customWidth="1"/>
    <col min="14588" max="14588" width="8.140625" style="21" customWidth="1"/>
    <col min="14589" max="14589" width="3.28515625" style="21" customWidth="1"/>
    <col min="14590" max="14590" width="9.140625" style="21" customWidth="1"/>
    <col min="14591" max="14591" width="3.28515625" style="21" customWidth="1"/>
    <col min="14592" max="14592" width="8.140625" style="21"/>
    <col min="14593" max="14593" width="9.140625" style="21" customWidth="1"/>
    <col min="14594" max="14594" width="30.140625" style="21" customWidth="1"/>
    <col min="14595" max="14595" width="20.85546875" style="21" customWidth="1"/>
    <col min="14596" max="14596" width="9" style="21" bestFit="1" customWidth="1"/>
    <col min="14597" max="14597" width="20.85546875" style="21" customWidth="1"/>
    <col min="14598" max="14598" width="9" style="21" bestFit="1" customWidth="1"/>
    <col min="14599" max="14599" width="20.85546875" style="21" customWidth="1"/>
    <col min="14600" max="14600" width="9" style="21" bestFit="1" customWidth="1"/>
    <col min="14601" max="14601" width="20.85546875" style="21" customWidth="1"/>
    <col min="14602" max="14602" width="9" style="21" bestFit="1" customWidth="1"/>
    <col min="14603" max="14603" width="20.85546875" style="21" customWidth="1"/>
    <col min="14604" max="14604" width="9" style="21" bestFit="1" customWidth="1"/>
    <col min="14605" max="14840" width="9.140625" style="21" customWidth="1"/>
    <col min="14841" max="14841" width="24.5703125" style="21" customWidth="1"/>
    <col min="14842" max="14842" width="9.140625" style="21" customWidth="1"/>
    <col min="14843" max="14843" width="3.28515625" style="21" customWidth="1"/>
    <col min="14844" max="14844" width="8.140625" style="21" customWidth="1"/>
    <col min="14845" max="14845" width="3.28515625" style="21" customWidth="1"/>
    <col min="14846" max="14846" width="9.140625" style="21" customWidth="1"/>
    <col min="14847" max="14847" width="3.28515625" style="21" customWidth="1"/>
    <col min="14848" max="14848" width="8.140625" style="21"/>
    <col min="14849" max="14849" width="9.140625" style="21" customWidth="1"/>
    <col min="14850" max="14850" width="30.140625" style="21" customWidth="1"/>
    <col min="14851" max="14851" width="20.85546875" style="21" customWidth="1"/>
    <col min="14852" max="14852" width="9" style="21" bestFit="1" customWidth="1"/>
    <col min="14853" max="14853" width="20.85546875" style="21" customWidth="1"/>
    <col min="14854" max="14854" width="9" style="21" bestFit="1" customWidth="1"/>
    <col min="14855" max="14855" width="20.85546875" style="21" customWidth="1"/>
    <col min="14856" max="14856" width="9" style="21" bestFit="1" customWidth="1"/>
    <col min="14857" max="14857" width="20.85546875" style="21" customWidth="1"/>
    <col min="14858" max="14858" width="9" style="21" bestFit="1" customWidth="1"/>
    <col min="14859" max="14859" width="20.85546875" style="21" customWidth="1"/>
    <col min="14860" max="14860" width="9" style="21" bestFit="1" customWidth="1"/>
    <col min="14861" max="15096" width="9.140625" style="21" customWidth="1"/>
    <col min="15097" max="15097" width="24.5703125" style="21" customWidth="1"/>
    <col min="15098" max="15098" width="9.140625" style="21" customWidth="1"/>
    <col min="15099" max="15099" width="3.28515625" style="21" customWidth="1"/>
    <col min="15100" max="15100" width="8.140625" style="21" customWidth="1"/>
    <col min="15101" max="15101" width="3.28515625" style="21" customWidth="1"/>
    <col min="15102" max="15102" width="9.140625" style="21" customWidth="1"/>
    <col min="15103" max="15103" width="3.28515625" style="21" customWidth="1"/>
    <col min="15104" max="15104" width="8.140625" style="21"/>
    <col min="15105" max="15105" width="9.140625" style="21" customWidth="1"/>
    <col min="15106" max="15106" width="30.140625" style="21" customWidth="1"/>
    <col min="15107" max="15107" width="20.85546875" style="21" customWidth="1"/>
    <col min="15108" max="15108" width="9" style="21" bestFit="1" customWidth="1"/>
    <col min="15109" max="15109" width="20.85546875" style="21" customWidth="1"/>
    <col min="15110" max="15110" width="9" style="21" bestFit="1" customWidth="1"/>
    <col min="15111" max="15111" width="20.85546875" style="21" customWidth="1"/>
    <col min="15112" max="15112" width="9" style="21" bestFit="1" customWidth="1"/>
    <col min="15113" max="15113" width="20.85546875" style="21" customWidth="1"/>
    <col min="15114" max="15114" width="9" style="21" bestFit="1" customWidth="1"/>
    <col min="15115" max="15115" width="20.85546875" style="21" customWidth="1"/>
    <col min="15116" max="15116" width="9" style="21" bestFit="1" customWidth="1"/>
    <col min="15117" max="15352" width="9.140625" style="21" customWidth="1"/>
    <col min="15353" max="15353" width="24.5703125" style="21" customWidth="1"/>
    <col min="15354" max="15354" width="9.140625" style="21" customWidth="1"/>
    <col min="15355" max="15355" width="3.28515625" style="21" customWidth="1"/>
    <col min="15356" max="15356" width="8.140625" style="21" customWidth="1"/>
    <col min="15357" max="15357" width="3.28515625" style="21" customWidth="1"/>
    <col min="15358" max="15358" width="9.140625" style="21" customWidth="1"/>
    <col min="15359" max="15359" width="3.28515625" style="21" customWidth="1"/>
    <col min="15360" max="15360" width="8.140625" style="21"/>
    <col min="15361" max="15361" width="9.140625" style="21" customWidth="1"/>
    <col min="15362" max="15362" width="30.140625" style="21" customWidth="1"/>
    <col min="15363" max="15363" width="20.85546875" style="21" customWidth="1"/>
    <col min="15364" max="15364" width="9" style="21" bestFit="1" customWidth="1"/>
    <col min="15365" max="15365" width="20.85546875" style="21" customWidth="1"/>
    <col min="15366" max="15366" width="9" style="21" bestFit="1" customWidth="1"/>
    <col min="15367" max="15367" width="20.85546875" style="21" customWidth="1"/>
    <col min="15368" max="15368" width="9" style="21" bestFit="1" customWidth="1"/>
    <col min="15369" max="15369" width="20.85546875" style="21" customWidth="1"/>
    <col min="15370" max="15370" width="9" style="21" bestFit="1" customWidth="1"/>
    <col min="15371" max="15371" width="20.85546875" style="21" customWidth="1"/>
    <col min="15372" max="15372" width="9" style="21" bestFit="1" customWidth="1"/>
    <col min="15373" max="15608" width="9.140625" style="21" customWidth="1"/>
    <col min="15609" max="15609" width="24.5703125" style="21" customWidth="1"/>
    <col min="15610" max="15610" width="9.140625" style="21" customWidth="1"/>
    <col min="15611" max="15611" width="3.28515625" style="21" customWidth="1"/>
    <col min="15612" max="15612" width="8.140625" style="21" customWidth="1"/>
    <col min="15613" max="15613" width="3.28515625" style="21" customWidth="1"/>
    <col min="15614" max="15614" width="9.140625" style="21" customWidth="1"/>
    <col min="15615" max="15615" width="3.28515625" style="21" customWidth="1"/>
    <col min="15616" max="15616" width="8.140625" style="21"/>
    <col min="15617" max="15617" width="9.140625" style="21" customWidth="1"/>
    <col min="15618" max="15618" width="30.140625" style="21" customWidth="1"/>
    <col min="15619" max="15619" width="20.85546875" style="21" customWidth="1"/>
    <col min="15620" max="15620" width="9" style="21" bestFit="1" customWidth="1"/>
    <col min="15621" max="15621" width="20.85546875" style="21" customWidth="1"/>
    <col min="15622" max="15622" width="9" style="21" bestFit="1" customWidth="1"/>
    <col min="15623" max="15623" width="20.85546875" style="21" customWidth="1"/>
    <col min="15624" max="15624" width="9" style="21" bestFit="1" customWidth="1"/>
    <col min="15625" max="15625" width="20.85546875" style="21" customWidth="1"/>
    <col min="15626" max="15626" width="9" style="21" bestFit="1" customWidth="1"/>
    <col min="15627" max="15627" width="20.85546875" style="21" customWidth="1"/>
    <col min="15628" max="15628" width="9" style="21" bestFit="1" customWidth="1"/>
    <col min="15629" max="15864" width="9.140625" style="21" customWidth="1"/>
    <col min="15865" max="15865" width="24.5703125" style="21" customWidth="1"/>
    <col min="15866" max="15866" width="9.140625" style="21" customWidth="1"/>
    <col min="15867" max="15867" width="3.28515625" style="21" customWidth="1"/>
    <col min="15868" max="15868" width="8.140625" style="21" customWidth="1"/>
    <col min="15869" max="15869" width="3.28515625" style="21" customWidth="1"/>
    <col min="15870" max="15870" width="9.140625" style="21" customWidth="1"/>
    <col min="15871" max="15871" width="3.28515625" style="21" customWidth="1"/>
    <col min="15872" max="15872" width="8.140625" style="21"/>
    <col min="15873" max="15873" width="9.140625" style="21" customWidth="1"/>
    <col min="15874" max="15874" width="30.140625" style="21" customWidth="1"/>
    <col min="15875" max="15875" width="20.85546875" style="21" customWidth="1"/>
    <col min="15876" max="15876" width="9" style="21" bestFit="1" customWidth="1"/>
    <col min="15877" max="15877" width="20.85546875" style="21" customWidth="1"/>
    <col min="15878" max="15878" width="9" style="21" bestFit="1" customWidth="1"/>
    <col min="15879" max="15879" width="20.85546875" style="21" customWidth="1"/>
    <col min="15880" max="15880" width="9" style="21" bestFit="1" customWidth="1"/>
    <col min="15881" max="15881" width="20.85546875" style="21" customWidth="1"/>
    <col min="15882" max="15882" width="9" style="21" bestFit="1" customWidth="1"/>
    <col min="15883" max="15883" width="20.85546875" style="21" customWidth="1"/>
    <col min="15884" max="15884" width="9" style="21" bestFit="1" customWidth="1"/>
    <col min="15885" max="16120" width="9.140625" style="21" customWidth="1"/>
    <col min="16121" max="16121" width="24.5703125" style="21" customWidth="1"/>
    <col min="16122" max="16122" width="9.140625" style="21" customWidth="1"/>
    <col min="16123" max="16123" width="3.28515625" style="21" customWidth="1"/>
    <col min="16124" max="16124" width="8.140625" style="21" customWidth="1"/>
    <col min="16125" max="16125" width="3.28515625" style="21" customWidth="1"/>
    <col min="16126" max="16126" width="9.140625" style="21" customWidth="1"/>
    <col min="16127" max="16127" width="3.28515625" style="21" customWidth="1"/>
    <col min="16128" max="16128" width="8.140625" style="21"/>
    <col min="16129" max="16129" width="9.140625" style="21" customWidth="1"/>
    <col min="16130" max="16130" width="30.140625" style="21" customWidth="1"/>
    <col min="16131" max="16131" width="20.85546875" style="21" customWidth="1"/>
    <col min="16132" max="16132" width="9" style="21" bestFit="1" customWidth="1"/>
    <col min="16133" max="16133" width="20.85546875" style="21" customWidth="1"/>
    <col min="16134" max="16134" width="9" style="21" bestFit="1" customWidth="1"/>
    <col min="16135" max="16135" width="20.85546875" style="21" customWidth="1"/>
    <col min="16136" max="16136" width="9" style="21" bestFit="1" customWidth="1"/>
    <col min="16137" max="16137" width="20.85546875" style="21" customWidth="1"/>
    <col min="16138" max="16138" width="9" style="21" bestFit="1" customWidth="1"/>
    <col min="16139" max="16139" width="20.85546875" style="21" customWidth="1"/>
    <col min="16140" max="16140" width="9" style="21" bestFit="1" customWidth="1"/>
    <col min="16141" max="16376" width="9.140625" style="21" customWidth="1"/>
    <col min="16377" max="16377" width="24.5703125" style="21" customWidth="1"/>
    <col min="16378" max="16378" width="9.140625" style="21" customWidth="1"/>
    <col min="16379" max="16379" width="3.28515625" style="21" customWidth="1"/>
    <col min="16380" max="16380" width="8.140625" style="21" customWidth="1"/>
    <col min="16381" max="16381" width="3.28515625" style="21" customWidth="1"/>
    <col min="16382" max="16382" width="9.140625" style="21" customWidth="1"/>
    <col min="16383" max="16383" width="3.28515625" style="21" customWidth="1"/>
    <col min="16384" max="16384" width="8.140625" style="21"/>
  </cols>
  <sheetData>
    <row r="1" spans="1:12" s="1" customFormat="1" ht="31.5" x14ac:dyDescent="0.25">
      <c r="A1" s="1" t="s">
        <v>0</v>
      </c>
      <c r="B1" s="34" t="s">
        <v>42</v>
      </c>
      <c r="C1" s="37"/>
      <c r="D1" s="35"/>
      <c r="E1" s="37"/>
      <c r="F1" s="3"/>
      <c r="G1" s="39"/>
      <c r="H1" s="3"/>
      <c r="I1" s="39"/>
      <c r="J1" s="3"/>
      <c r="K1" s="39"/>
      <c r="L1" s="3"/>
    </row>
    <row r="2" spans="1:12" s="1" customFormat="1" x14ac:dyDescent="0.25">
      <c r="B2" s="36" t="s">
        <v>3</v>
      </c>
      <c r="C2" s="38"/>
      <c r="D2" s="35"/>
      <c r="E2" s="73"/>
      <c r="F2" s="74"/>
      <c r="G2" s="73"/>
      <c r="H2" s="4"/>
      <c r="I2" s="55"/>
      <c r="J2" s="4"/>
      <c r="K2" s="55"/>
      <c r="L2" s="3"/>
    </row>
    <row r="3" spans="1:12" s="1" customFormat="1" x14ac:dyDescent="0.25">
      <c r="B3" s="36" t="s">
        <v>48</v>
      </c>
      <c r="C3" s="38"/>
      <c r="D3" s="35"/>
      <c r="E3" s="73"/>
      <c r="F3" s="74"/>
      <c r="G3" s="73"/>
      <c r="H3" s="4"/>
      <c r="I3" s="55"/>
      <c r="J3" s="4"/>
      <c r="K3" s="55"/>
      <c r="L3" s="3"/>
    </row>
    <row r="4" spans="1:12" s="1" customFormat="1" x14ac:dyDescent="0.25">
      <c r="C4" s="39"/>
      <c r="D4" s="3"/>
      <c r="E4" s="39"/>
      <c r="F4" s="3"/>
      <c r="G4" s="39"/>
      <c r="H4" s="3"/>
      <c r="I4" s="39"/>
      <c r="J4" s="3"/>
      <c r="K4" s="39"/>
      <c r="L4" s="3"/>
    </row>
    <row r="5" spans="1:12" s="1" customFormat="1" x14ac:dyDescent="0.25">
      <c r="B5" s="5" t="s">
        <v>1</v>
      </c>
      <c r="C5" s="40" t="s">
        <v>4</v>
      </c>
      <c r="D5" s="6" t="s">
        <v>2</v>
      </c>
      <c r="E5" s="40" t="s">
        <v>5</v>
      </c>
      <c r="F5" s="6" t="s">
        <v>2</v>
      </c>
      <c r="G5" s="40" t="s">
        <v>6</v>
      </c>
      <c r="H5" s="6" t="s">
        <v>2</v>
      </c>
      <c r="I5" s="40" t="s">
        <v>7</v>
      </c>
      <c r="J5" s="6" t="s">
        <v>2</v>
      </c>
      <c r="K5" s="40" t="s">
        <v>8</v>
      </c>
      <c r="L5" s="6" t="s">
        <v>2</v>
      </c>
    </row>
    <row r="6" spans="1:12" s="1" customFormat="1" ht="8.25" customHeight="1" x14ac:dyDescent="0.25">
      <c r="B6" s="7"/>
      <c r="C6" s="41"/>
      <c r="D6" s="8"/>
      <c r="E6" s="41"/>
      <c r="F6" s="8"/>
      <c r="G6" s="41"/>
      <c r="H6" s="8"/>
      <c r="I6" s="41"/>
      <c r="J6" s="8"/>
      <c r="K6" s="41"/>
      <c r="L6" s="8"/>
    </row>
    <row r="7" spans="1:12" s="2" customFormat="1" x14ac:dyDescent="0.25">
      <c r="B7" s="9" t="s">
        <v>9</v>
      </c>
      <c r="C7" s="42">
        <f>SUM(C8+C11+C12)</f>
        <v>0</v>
      </c>
      <c r="D7" s="10">
        <v>1</v>
      </c>
      <c r="E7" s="42">
        <f>SUM(E8+E11+E12)</f>
        <v>0</v>
      </c>
      <c r="F7" s="10">
        <v>1</v>
      </c>
      <c r="G7" s="42">
        <f>SUM(G8+G11+G12)</f>
        <v>0</v>
      </c>
      <c r="H7" s="10">
        <v>1</v>
      </c>
      <c r="I7" s="42">
        <f>SUM(I8+I11+I12)</f>
        <v>0</v>
      </c>
      <c r="J7" s="10">
        <v>1</v>
      </c>
      <c r="K7" s="42">
        <f>SUM(K8+K11+K12)</f>
        <v>0</v>
      </c>
      <c r="L7" s="10">
        <v>1</v>
      </c>
    </row>
    <row r="8" spans="1:12" s="1" customFormat="1" ht="30" x14ac:dyDescent="0.25">
      <c r="B8" s="57" t="s">
        <v>10</v>
      </c>
      <c r="C8" s="43">
        <f>C9*C10</f>
        <v>0</v>
      </c>
      <c r="D8" s="11" t="e">
        <f>C8/C7</f>
        <v>#DIV/0!</v>
      </c>
      <c r="E8" s="43">
        <f>E9*E10</f>
        <v>0</v>
      </c>
      <c r="F8" s="11" t="e">
        <f>E8/E7</f>
        <v>#DIV/0!</v>
      </c>
      <c r="G8" s="43">
        <f>G9*G10</f>
        <v>0</v>
      </c>
      <c r="H8" s="11" t="e">
        <f>G8/G7</f>
        <v>#DIV/0!</v>
      </c>
      <c r="I8" s="43">
        <f>I9*I10</f>
        <v>0</v>
      </c>
      <c r="J8" s="11" t="e">
        <f>I8/I7</f>
        <v>#DIV/0!</v>
      </c>
      <c r="K8" s="43">
        <f>K9*K10</f>
        <v>0</v>
      </c>
      <c r="L8" s="11" t="e">
        <f>K8/K7</f>
        <v>#DIV/0!</v>
      </c>
    </row>
    <row r="9" spans="1:12" s="1" customFormat="1" ht="30" x14ac:dyDescent="0.25">
      <c r="B9" s="12" t="s">
        <v>11</v>
      </c>
      <c r="C9" s="44"/>
      <c r="D9" s="8"/>
      <c r="E9" s="44"/>
      <c r="F9" s="8"/>
      <c r="G9" s="44"/>
      <c r="H9" s="8"/>
      <c r="I9" s="44"/>
      <c r="J9" s="8"/>
      <c r="K9" s="44"/>
      <c r="L9" s="8"/>
    </row>
    <row r="10" spans="1:12" s="1" customFormat="1" x14ac:dyDescent="0.25">
      <c r="B10" s="12" t="s">
        <v>12</v>
      </c>
      <c r="C10" s="44"/>
      <c r="D10" s="8"/>
      <c r="E10" s="44"/>
      <c r="F10" s="8"/>
      <c r="G10" s="44"/>
      <c r="H10" s="8"/>
      <c r="I10" s="44"/>
      <c r="J10" s="8"/>
      <c r="K10" s="44"/>
      <c r="L10" s="8"/>
    </row>
    <row r="11" spans="1:12" s="1" customFormat="1" ht="45" customHeight="1" x14ac:dyDescent="0.25">
      <c r="B11" s="57" t="s">
        <v>38</v>
      </c>
      <c r="C11" s="45">
        <v>0</v>
      </c>
      <c r="D11" s="11" t="e">
        <f>C11/C7</f>
        <v>#DIV/0!</v>
      </c>
      <c r="E11" s="45">
        <v>0</v>
      </c>
      <c r="F11" s="11" t="e">
        <f>E11/E7</f>
        <v>#DIV/0!</v>
      </c>
      <c r="G11" s="45">
        <v>0</v>
      </c>
      <c r="H11" s="11" t="e">
        <f>G11/G7</f>
        <v>#DIV/0!</v>
      </c>
      <c r="I11" s="45">
        <v>0</v>
      </c>
      <c r="J11" s="11" t="e">
        <f>I11/I7</f>
        <v>#DIV/0!</v>
      </c>
      <c r="K11" s="45">
        <v>0</v>
      </c>
      <c r="L11" s="11" t="e">
        <f>K11/K7</f>
        <v>#DIV/0!</v>
      </c>
    </row>
    <row r="12" spans="1:12" s="1" customFormat="1" ht="43.5" customHeight="1" x14ac:dyDescent="0.25">
      <c r="B12" s="57" t="s">
        <v>13</v>
      </c>
      <c r="C12" s="45">
        <v>0</v>
      </c>
      <c r="D12" s="11" t="e">
        <f>C12/C7</f>
        <v>#DIV/0!</v>
      </c>
      <c r="E12" s="45">
        <v>0</v>
      </c>
      <c r="F12" s="11" t="e">
        <f>E12/E7</f>
        <v>#DIV/0!</v>
      </c>
      <c r="G12" s="45">
        <v>0</v>
      </c>
      <c r="H12" s="11" t="e">
        <f>G12/G7</f>
        <v>#DIV/0!</v>
      </c>
      <c r="I12" s="45">
        <v>0</v>
      </c>
      <c r="J12" s="11" t="e">
        <f>I12/I7</f>
        <v>#DIV/0!</v>
      </c>
      <c r="K12" s="45">
        <v>0</v>
      </c>
      <c r="L12" s="11" t="e">
        <f>K12/K7</f>
        <v>#DIV/0!</v>
      </c>
    </row>
    <row r="13" spans="1:12" s="2" customFormat="1" ht="30" x14ac:dyDescent="0.25">
      <c r="B13" s="58" t="s">
        <v>14</v>
      </c>
      <c r="C13" s="46">
        <f>C14+C16</f>
        <v>0</v>
      </c>
      <c r="D13" s="13" t="e">
        <f>C13/C7</f>
        <v>#DIV/0!</v>
      </c>
      <c r="E13" s="46">
        <f>E14+E16</f>
        <v>0</v>
      </c>
      <c r="F13" s="13" t="e">
        <f>E13/E7</f>
        <v>#DIV/0!</v>
      </c>
      <c r="G13" s="46">
        <f>G14+G16</f>
        <v>0</v>
      </c>
      <c r="H13" s="13" t="e">
        <f>G13/G7</f>
        <v>#DIV/0!</v>
      </c>
      <c r="I13" s="46">
        <f>I14+I16</f>
        <v>0</v>
      </c>
      <c r="J13" s="13" t="e">
        <f>I13/I7</f>
        <v>#DIV/0!</v>
      </c>
      <c r="K13" s="46">
        <f>K14+K16</f>
        <v>0</v>
      </c>
      <c r="L13" s="13" t="e">
        <f>K13/K7</f>
        <v>#DIV/0!</v>
      </c>
    </row>
    <row r="14" spans="1:12" s="1" customFormat="1" ht="30" x14ac:dyDescent="0.25">
      <c r="B14" s="59" t="s">
        <v>15</v>
      </c>
      <c r="C14" s="47">
        <v>0</v>
      </c>
      <c r="D14" s="11" t="e">
        <f>C14/C7</f>
        <v>#DIV/0!</v>
      </c>
      <c r="E14" s="47">
        <v>0</v>
      </c>
      <c r="F14" s="11" t="e">
        <f>E14/E7</f>
        <v>#DIV/0!</v>
      </c>
      <c r="G14" s="47">
        <v>0</v>
      </c>
      <c r="H14" s="11" t="e">
        <f>G14/G7</f>
        <v>#DIV/0!</v>
      </c>
      <c r="I14" s="47">
        <v>0</v>
      </c>
      <c r="J14" s="11" t="e">
        <f>I14/I7</f>
        <v>#DIV/0!</v>
      </c>
      <c r="K14" s="47">
        <v>0</v>
      </c>
      <c r="L14" s="11" t="e">
        <f>K14/K7</f>
        <v>#DIV/0!</v>
      </c>
    </row>
    <row r="15" spans="1:12" s="1" customFormat="1" ht="30" x14ac:dyDescent="0.25">
      <c r="B15" s="12" t="s">
        <v>16</v>
      </c>
      <c r="C15" s="75" t="e">
        <f>C14/C8</f>
        <v>#DIV/0!</v>
      </c>
      <c r="D15" s="11"/>
      <c r="E15" s="75" t="e">
        <f>E14/E8</f>
        <v>#DIV/0!</v>
      </c>
      <c r="F15" s="11"/>
      <c r="G15" s="75" t="e">
        <f>G14/G8</f>
        <v>#DIV/0!</v>
      </c>
      <c r="H15" s="11"/>
      <c r="I15" s="75" t="e">
        <f>I14/I8</f>
        <v>#DIV/0!</v>
      </c>
      <c r="J15" s="11"/>
      <c r="K15" s="75" t="e">
        <f>K14/K8</f>
        <v>#DIV/0!</v>
      </c>
      <c r="L15" s="11"/>
    </row>
    <row r="16" spans="1:12" s="1" customFormat="1" ht="45" x14ac:dyDescent="0.25">
      <c r="B16" s="60" t="s">
        <v>37</v>
      </c>
      <c r="C16" s="47">
        <v>0</v>
      </c>
      <c r="D16" s="11" t="e">
        <f>C16/C7</f>
        <v>#DIV/0!</v>
      </c>
      <c r="E16" s="47">
        <v>0</v>
      </c>
      <c r="F16" s="11" t="e">
        <f>E16/E7</f>
        <v>#DIV/0!</v>
      </c>
      <c r="G16" s="47">
        <v>0</v>
      </c>
      <c r="H16" s="11" t="e">
        <f>G16/G7</f>
        <v>#DIV/0!</v>
      </c>
      <c r="I16" s="47">
        <v>0</v>
      </c>
      <c r="J16" s="11" t="e">
        <f>I16/I7</f>
        <v>#DIV/0!</v>
      </c>
      <c r="K16" s="47">
        <v>0</v>
      </c>
      <c r="L16" s="11" t="e">
        <f>K16/K7</f>
        <v>#DIV/0!</v>
      </c>
    </row>
    <row r="17" spans="2:17" s="2" customFormat="1" x14ac:dyDescent="0.25">
      <c r="B17" s="61" t="s">
        <v>17</v>
      </c>
      <c r="C17" s="48">
        <f>C7-C13</f>
        <v>0</v>
      </c>
      <c r="D17" s="13" t="e">
        <f>C17/C7</f>
        <v>#DIV/0!</v>
      </c>
      <c r="E17" s="48">
        <f>E7-E13</f>
        <v>0</v>
      </c>
      <c r="F17" s="13" t="e">
        <f>E17/E7</f>
        <v>#DIV/0!</v>
      </c>
      <c r="G17" s="48">
        <f>G7-G13</f>
        <v>0</v>
      </c>
      <c r="H17" s="13" t="e">
        <f>G17/G7</f>
        <v>#DIV/0!</v>
      </c>
      <c r="I17" s="48">
        <f>I7-I13</f>
        <v>0</v>
      </c>
      <c r="J17" s="13" t="e">
        <f>I17/I7</f>
        <v>#DIV/0!</v>
      </c>
      <c r="K17" s="48">
        <f>K7-K13</f>
        <v>0</v>
      </c>
      <c r="L17" s="13" t="e">
        <f>K17/K7</f>
        <v>#DIV/0!</v>
      </c>
    </row>
    <row r="18" spans="2:17" s="1" customFormat="1" ht="9" customHeight="1" x14ac:dyDescent="0.25">
      <c r="B18" s="57"/>
      <c r="C18" s="49"/>
      <c r="D18" s="11"/>
      <c r="E18" s="49"/>
      <c r="F18" s="11"/>
      <c r="G18" s="49"/>
      <c r="H18" s="11"/>
      <c r="I18" s="49"/>
      <c r="J18" s="11"/>
      <c r="K18" s="49"/>
      <c r="L18" s="11"/>
    </row>
    <row r="19" spans="2:17" s="2" customFormat="1" ht="79.5" customHeight="1" x14ac:dyDescent="0.25">
      <c r="B19" s="58" t="s">
        <v>39</v>
      </c>
      <c r="C19" s="42">
        <f>SUM(C20:C28)</f>
        <v>0</v>
      </c>
      <c r="D19" s="14" t="e">
        <f>C19/C7</f>
        <v>#DIV/0!</v>
      </c>
      <c r="E19" s="42">
        <f>SUM(E20:E28)</f>
        <v>0</v>
      </c>
      <c r="F19" s="14" t="e">
        <f>E19/E7</f>
        <v>#DIV/0!</v>
      </c>
      <c r="G19" s="42">
        <f>SUM(G20:G28)</f>
        <v>0</v>
      </c>
      <c r="H19" s="14" t="e">
        <f>G19/G7</f>
        <v>#DIV/0!</v>
      </c>
      <c r="I19" s="42">
        <f>SUM(I20:I28)</f>
        <v>0</v>
      </c>
      <c r="J19" s="14" t="e">
        <f>I19/I7</f>
        <v>#DIV/0!</v>
      </c>
      <c r="K19" s="42">
        <f>SUM(K20:K28)</f>
        <v>0</v>
      </c>
      <c r="L19" s="14" t="e">
        <f>K19/K7</f>
        <v>#DIV/0!</v>
      </c>
    </row>
    <row r="20" spans="2:17" s="1" customFormat="1" x14ac:dyDescent="0.25">
      <c r="B20" s="57" t="s">
        <v>18</v>
      </c>
      <c r="C20" s="45">
        <v>0</v>
      </c>
      <c r="D20" s="8" t="e">
        <f>C20/C$19</f>
        <v>#DIV/0!</v>
      </c>
      <c r="E20" s="45">
        <v>0</v>
      </c>
      <c r="F20" s="8" t="e">
        <f>E20/E$19</f>
        <v>#DIV/0!</v>
      </c>
      <c r="G20" s="45">
        <v>0</v>
      </c>
      <c r="H20" s="8" t="e">
        <f>G20/G$19</f>
        <v>#DIV/0!</v>
      </c>
      <c r="I20" s="45">
        <v>0</v>
      </c>
      <c r="J20" s="8" t="e">
        <f>I20/I$19</f>
        <v>#DIV/0!</v>
      </c>
      <c r="K20" s="45">
        <v>0</v>
      </c>
      <c r="L20" s="8" t="e">
        <f>K20/K$19</f>
        <v>#DIV/0!</v>
      </c>
    </row>
    <row r="21" spans="2:17" s="1" customFormat="1" x14ac:dyDescent="0.25">
      <c r="B21" s="57" t="s">
        <v>19</v>
      </c>
      <c r="C21" s="44">
        <v>0</v>
      </c>
      <c r="D21" s="8" t="e">
        <f t="shared" ref="D21:F28" si="0">C21/C$19</f>
        <v>#DIV/0!</v>
      </c>
      <c r="E21" s="44">
        <v>0</v>
      </c>
      <c r="F21" s="8" t="e">
        <f t="shared" si="0"/>
        <v>#DIV/0!</v>
      </c>
      <c r="G21" s="44">
        <v>0</v>
      </c>
      <c r="H21" s="8" t="e">
        <f t="shared" ref="H21" si="1">G21/G$19</f>
        <v>#DIV/0!</v>
      </c>
      <c r="I21" s="44">
        <v>0</v>
      </c>
      <c r="J21" s="8" t="e">
        <f t="shared" ref="J21" si="2">I21/I$19</f>
        <v>#DIV/0!</v>
      </c>
      <c r="K21" s="44">
        <v>0</v>
      </c>
      <c r="L21" s="8" t="e">
        <f t="shared" ref="L21" si="3">K21/K$19</f>
        <v>#DIV/0!</v>
      </c>
    </row>
    <row r="22" spans="2:17" s="1" customFormat="1" ht="28.5" customHeight="1" x14ac:dyDescent="0.25">
      <c r="B22" s="57" t="s">
        <v>20</v>
      </c>
      <c r="C22" s="44">
        <v>0</v>
      </c>
      <c r="D22" s="8" t="e">
        <f t="shared" si="0"/>
        <v>#DIV/0!</v>
      </c>
      <c r="E22" s="44">
        <v>0</v>
      </c>
      <c r="F22" s="8" t="e">
        <f t="shared" si="0"/>
        <v>#DIV/0!</v>
      </c>
      <c r="G22" s="44">
        <v>0</v>
      </c>
      <c r="H22" s="8" t="e">
        <f t="shared" ref="H22" si="4">G22/G$19</f>
        <v>#DIV/0!</v>
      </c>
      <c r="I22" s="44">
        <v>0</v>
      </c>
      <c r="J22" s="8" t="e">
        <f t="shared" ref="J22" si="5">I22/I$19</f>
        <v>#DIV/0!</v>
      </c>
      <c r="K22" s="44">
        <v>0</v>
      </c>
      <c r="L22" s="8" t="e">
        <f t="shared" ref="L22" si="6">K22/K$19</f>
        <v>#DIV/0!</v>
      </c>
    </row>
    <row r="23" spans="2:17" s="1" customFormat="1" x14ac:dyDescent="0.25">
      <c r="B23" s="57" t="s">
        <v>21</v>
      </c>
      <c r="C23" s="44">
        <v>0</v>
      </c>
      <c r="D23" s="8" t="e">
        <f t="shared" si="0"/>
        <v>#DIV/0!</v>
      </c>
      <c r="E23" s="44">
        <v>0</v>
      </c>
      <c r="F23" s="8" t="e">
        <f t="shared" si="0"/>
        <v>#DIV/0!</v>
      </c>
      <c r="G23" s="44">
        <v>0</v>
      </c>
      <c r="H23" s="8" t="e">
        <f t="shared" ref="H23" si="7">G23/G$19</f>
        <v>#DIV/0!</v>
      </c>
      <c r="I23" s="44">
        <v>0</v>
      </c>
      <c r="J23" s="8" t="e">
        <f t="shared" ref="J23" si="8">I23/I$19</f>
        <v>#DIV/0!</v>
      </c>
      <c r="K23" s="44">
        <v>0</v>
      </c>
      <c r="L23" s="8" t="e">
        <f t="shared" ref="L23" si="9">K23/K$19</f>
        <v>#DIV/0!</v>
      </c>
      <c r="Q23" s="15"/>
    </row>
    <row r="24" spans="2:17" s="1" customFormat="1" x14ac:dyDescent="0.25">
      <c r="B24" s="57" t="s">
        <v>22</v>
      </c>
      <c r="C24" s="44">
        <v>0</v>
      </c>
      <c r="D24" s="8" t="e">
        <f t="shared" si="0"/>
        <v>#DIV/0!</v>
      </c>
      <c r="E24" s="44">
        <v>0</v>
      </c>
      <c r="F24" s="8" t="e">
        <f t="shared" si="0"/>
        <v>#DIV/0!</v>
      </c>
      <c r="G24" s="44">
        <v>0</v>
      </c>
      <c r="H24" s="8" t="e">
        <f t="shared" ref="H24" si="10">G24/G$19</f>
        <v>#DIV/0!</v>
      </c>
      <c r="I24" s="44">
        <v>0</v>
      </c>
      <c r="J24" s="8" t="e">
        <f t="shared" ref="J24" si="11">I24/I$19</f>
        <v>#DIV/0!</v>
      </c>
      <c r="K24" s="44">
        <v>0</v>
      </c>
      <c r="L24" s="8" t="e">
        <f t="shared" ref="L24" si="12">K24/K$19</f>
        <v>#DIV/0!</v>
      </c>
    </row>
    <row r="25" spans="2:17" s="1" customFormat="1" x14ac:dyDescent="0.25">
      <c r="B25" s="57" t="s">
        <v>23</v>
      </c>
      <c r="C25" s="44">
        <v>0</v>
      </c>
      <c r="D25" s="8" t="e">
        <f t="shared" si="0"/>
        <v>#DIV/0!</v>
      </c>
      <c r="E25" s="44">
        <v>0</v>
      </c>
      <c r="F25" s="8" t="e">
        <f t="shared" si="0"/>
        <v>#DIV/0!</v>
      </c>
      <c r="G25" s="44">
        <v>0</v>
      </c>
      <c r="H25" s="8" t="e">
        <f t="shared" ref="H25" si="13">G25/G$19</f>
        <v>#DIV/0!</v>
      </c>
      <c r="I25" s="44">
        <v>0</v>
      </c>
      <c r="J25" s="8" t="e">
        <f t="shared" ref="J25" si="14">I25/I$19</f>
        <v>#DIV/0!</v>
      </c>
      <c r="K25" s="44">
        <v>0</v>
      </c>
      <c r="L25" s="8" t="e">
        <f t="shared" ref="L25" si="15">K25/K$19</f>
        <v>#DIV/0!</v>
      </c>
    </row>
    <row r="26" spans="2:17" s="1" customFormat="1" x14ac:dyDescent="0.25">
      <c r="B26" s="62" t="s">
        <v>24</v>
      </c>
      <c r="C26" s="44">
        <v>0</v>
      </c>
      <c r="D26" s="8" t="e">
        <f t="shared" si="0"/>
        <v>#DIV/0!</v>
      </c>
      <c r="E26" s="44">
        <v>0</v>
      </c>
      <c r="F26" s="8" t="e">
        <f t="shared" si="0"/>
        <v>#DIV/0!</v>
      </c>
      <c r="G26" s="44">
        <v>0</v>
      </c>
      <c r="H26" s="8" t="e">
        <f t="shared" ref="H26" si="16">G26/G$19</f>
        <v>#DIV/0!</v>
      </c>
      <c r="I26" s="44">
        <v>0</v>
      </c>
      <c r="J26" s="8" t="e">
        <f t="shared" ref="J26" si="17">I26/I$19</f>
        <v>#DIV/0!</v>
      </c>
      <c r="K26" s="44">
        <v>0</v>
      </c>
      <c r="L26" s="8" t="e">
        <f t="shared" ref="L26" si="18">K26/K$19</f>
        <v>#DIV/0!</v>
      </c>
    </row>
    <row r="27" spans="2:17" s="1" customFormat="1" x14ac:dyDescent="0.25">
      <c r="B27" s="62" t="s">
        <v>24</v>
      </c>
      <c r="C27" s="44">
        <v>0</v>
      </c>
      <c r="D27" s="8" t="e">
        <f t="shared" si="0"/>
        <v>#DIV/0!</v>
      </c>
      <c r="E27" s="44">
        <v>0</v>
      </c>
      <c r="F27" s="8" t="e">
        <f t="shared" si="0"/>
        <v>#DIV/0!</v>
      </c>
      <c r="G27" s="44">
        <v>0</v>
      </c>
      <c r="H27" s="8" t="e">
        <f t="shared" ref="H27" si="19">G27/G$19</f>
        <v>#DIV/0!</v>
      </c>
      <c r="I27" s="44">
        <v>0</v>
      </c>
      <c r="J27" s="8" t="e">
        <f t="shared" ref="J27" si="20">I27/I$19</f>
        <v>#DIV/0!</v>
      </c>
      <c r="K27" s="44">
        <v>0</v>
      </c>
      <c r="L27" s="8" t="e">
        <f t="shared" ref="L27" si="21">K27/K$19</f>
        <v>#DIV/0!</v>
      </c>
    </row>
    <row r="28" spans="2:17" s="1" customFormat="1" x14ac:dyDescent="0.25">
      <c r="B28" s="62" t="s">
        <v>24</v>
      </c>
      <c r="C28" s="44">
        <v>0</v>
      </c>
      <c r="D28" s="8" t="e">
        <f t="shared" si="0"/>
        <v>#DIV/0!</v>
      </c>
      <c r="E28" s="44">
        <v>0</v>
      </c>
      <c r="F28" s="8" t="e">
        <f t="shared" si="0"/>
        <v>#DIV/0!</v>
      </c>
      <c r="G28" s="44">
        <v>0</v>
      </c>
      <c r="H28" s="8" t="e">
        <f t="shared" ref="H28" si="22">G28/G$19</f>
        <v>#DIV/0!</v>
      </c>
      <c r="I28" s="44">
        <v>0</v>
      </c>
      <c r="J28" s="8" t="e">
        <f t="shared" ref="J28" si="23">I28/I$19</f>
        <v>#DIV/0!</v>
      </c>
      <c r="K28" s="44">
        <v>0</v>
      </c>
      <c r="L28" s="8" t="e">
        <f t="shared" ref="L28" si="24">K28/K$19</f>
        <v>#DIV/0!</v>
      </c>
    </row>
    <row r="29" spans="2:17" s="2" customFormat="1" ht="30" x14ac:dyDescent="0.25">
      <c r="B29" s="58" t="s">
        <v>25</v>
      </c>
      <c r="C29" s="42">
        <f>SUM(C30:C42)</f>
        <v>0</v>
      </c>
      <c r="D29" s="14" t="e">
        <f>C29/C7</f>
        <v>#DIV/0!</v>
      </c>
      <c r="E29" s="42">
        <f>SUM(E30:E42)</f>
        <v>0</v>
      </c>
      <c r="F29" s="14" t="e">
        <f>E29/E7</f>
        <v>#DIV/0!</v>
      </c>
      <c r="G29" s="42">
        <f>SUM(G30:G42)</f>
        <v>0</v>
      </c>
      <c r="H29" s="14" t="e">
        <f>G29/G7</f>
        <v>#DIV/0!</v>
      </c>
      <c r="I29" s="42">
        <f>SUM(I30:I42)</f>
        <v>0</v>
      </c>
      <c r="J29" s="14" t="e">
        <f>I29/I7</f>
        <v>#DIV/0!</v>
      </c>
      <c r="K29" s="42">
        <f>SUM(K30:K42)</f>
        <v>0</v>
      </c>
      <c r="L29" s="14" t="e">
        <f>K29/K7</f>
        <v>#DIV/0!</v>
      </c>
    </row>
    <row r="30" spans="2:17" s="1" customFormat="1" x14ac:dyDescent="0.25">
      <c r="B30" s="57" t="s">
        <v>18</v>
      </c>
      <c r="C30" s="44">
        <v>0</v>
      </c>
      <c r="D30" s="8" t="e">
        <f>C30/C$43</f>
        <v>#DIV/0!</v>
      </c>
      <c r="E30" s="44">
        <v>0</v>
      </c>
      <c r="F30" s="8" t="e">
        <f>E30/E$43</f>
        <v>#DIV/0!</v>
      </c>
      <c r="G30" s="44">
        <v>0</v>
      </c>
      <c r="H30" s="8" t="e">
        <f>G30/G$43</f>
        <v>#DIV/0!</v>
      </c>
      <c r="I30" s="44">
        <v>0</v>
      </c>
      <c r="J30" s="8" t="e">
        <f>I30/I$43</f>
        <v>#DIV/0!</v>
      </c>
      <c r="K30" s="44">
        <v>0</v>
      </c>
      <c r="L30" s="8" t="e">
        <f>K30/K$43</f>
        <v>#DIV/0!</v>
      </c>
    </row>
    <row r="31" spans="2:17" s="1" customFormat="1" x14ac:dyDescent="0.25">
      <c r="B31" s="57" t="s">
        <v>26</v>
      </c>
      <c r="C31" s="44">
        <v>0</v>
      </c>
      <c r="D31" s="8" t="e">
        <f t="shared" ref="D31:F42" si="25">C31/C$43</f>
        <v>#DIV/0!</v>
      </c>
      <c r="E31" s="44">
        <v>0</v>
      </c>
      <c r="F31" s="8" t="e">
        <f t="shared" si="25"/>
        <v>#DIV/0!</v>
      </c>
      <c r="G31" s="44">
        <v>0</v>
      </c>
      <c r="H31" s="8" t="e">
        <f t="shared" ref="H31" si="26">G31/G$43</f>
        <v>#DIV/0!</v>
      </c>
      <c r="I31" s="44">
        <v>0</v>
      </c>
      <c r="J31" s="8" t="e">
        <f t="shared" ref="J31" si="27">I31/I$43</f>
        <v>#DIV/0!</v>
      </c>
      <c r="K31" s="44">
        <v>0</v>
      </c>
      <c r="L31" s="8" t="e">
        <f t="shared" ref="L31" si="28">K31/K$43</f>
        <v>#DIV/0!</v>
      </c>
    </row>
    <row r="32" spans="2:17" s="1" customFormat="1" x14ac:dyDescent="0.25">
      <c r="B32" s="63" t="s">
        <v>27</v>
      </c>
      <c r="C32" s="44">
        <v>0</v>
      </c>
      <c r="D32" s="8" t="e">
        <f>C32/C$43</f>
        <v>#DIV/0!</v>
      </c>
      <c r="E32" s="44">
        <v>0</v>
      </c>
      <c r="F32" s="8" t="e">
        <f>E32/E$43</f>
        <v>#DIV/0!</v>
      </c>
      <c r="G32" s="44">
        <v>0</v>
      </c>
      <c r="H32" s="8" t="e">
        <f>G32/G$43</f>
        <v>#DIV/0!</v>
      </c>
      <c r="I32" s="44">
        <v>0</v>
      </c>
      <c r="J32" s="8" t="e">
        <f>I32/I$43</f>
        <v>#DIV/0!</v>
      </c>
      <c r="K32" s="44">
        <v>0</v>
      </c>
      <c r="L32" s="8" t="e">
        <f>K32/K$43</f>
        <v>#DIV/0!</v>
      </c>
    </row>
    <row r="33" spans="2:17" s="1" customFormat="1" ht="15.75" customHeight="1" x14ac:dyDescent="0.25">
      <c r="B33" s="57" t="s">
        <v>28</v>
      </c>
      <c r="C33" s="44">
        <v>0</v>
      </c>
      <c r="D33" s="8" t="e">
        <f t="shared" si="25"/>
        <v>#DIV/0!</v>
      </c>
      <c r="E33" s="44">
        <v>0</v>
      </c>
      <c r="F33" s="8" t="e">
        <f t="shared" si="25"/>
        <v>#DIV/0!</v>
      </c>
      <c r="G33" s="44">
        <v>0</v>
      </c>
      <c r="H33" s="8" t="e">
        <f t="shared" ref="H33" si="29">G33/G$43</f>
        <v>#DIV/0!</v>
      </c>
      <c r="I33" s="44">
        <v>0</v>
      </c>
      <c r="J33" s="8" t="e">
        <f t="shared" ref="J33" si="30">I33/I$43</f>
        <v>#DIV/0!</v>
      </c>
      <c r="K33" s="44">
        <v>0</v>
      </c>
      <c r="L33" s="8" t="e">
        <f t="shared" ref="L33" si="31">K33/K$43</f>
        <v>#DIV/0!</v>
      </c>
    </row>
    <row r="34" spans="2:17" s="1" customFormat="1" ht="30" x14ac:dyDescent="0.25">
      <c r="B34" s="59" t="s">
        <v>29</v>
      </c>
      <c r="C34" s="44">
        <v>0</v>
      </c>
      <c r="D34" s="8" t="e">
        <f t="shared" si="25"/>
        <v>#DIV/0!</v>
      </c>
      <c r="E34" s="44">
        <v>0</v>
      </c>
      <c r="F34" s="8" t="e">
        <f t="shared" si="25"/>
        <v>#DIV/0!</v>
      </c>
      <c r="G34" s="44">
        <v>0</v>
      </c>
      <c r="H34" s="8" t="e">
        <f t="shared" ref="H34" si="32">G34/G$43</f>
        <v>#DIV/0!</v>
      </c>
      <c r="I34" s="44">
        <v>0</v>
      </c>
      <c r="J34" s="8" t="e">
        <f t="shared" ref="J34" si="33">I34/I$43</f>
        <v>#DIV/0!</v>
      </c>
      <c r="K34" s="44">
        <v>0</v>
      </c>
      <c r="L34" s="8" t="e">
        <f t="shared" ref="L34" si="34">K34/K$43</f>
        <v>#DIV/0!</v>
      </c>
    </row>
    <row r="35" spans="2:17" s="1" customFormat="1" ht="30" x14ac:dyDescent="0.25">
      <c r="B35" s="57" t="s">
        <v>30</v>
      </c>
      <c r="C35" s="44">
        <v>0</v>
      </c>
      <c r="D35" s="8" t="e">
        <f t="shared" si="25"/>
        <v>#DIV/0!</v>
      </c>
      <c r="E35" s="44">
        <v>0</v>
      </c>
      <c r="F35" s="8" t="e">
        <f t="shared" si="25"/>
        <v>#DIV/0!</v>
      </c>
      <c r="G35" s="44">
        <v>0</v>
      </c>
      <c r="H35" s="8" t="e">
        <f t="shared" ref="H35" si="35">G35/G$43</f>
        <v>#DIV/0!</v>
      </c>
      <c r="I35" s="44">
        <v>0</v>
      </c>
      <c r="J35" s="8" t="e">
        <f t="shared" ref="J35" si="36">I35/I$43</f>
        <v>#DIV/0!</v>
      </c>
      <c r="K35" s="44">
        <v>0</v>
      </c>
      <c r="L35" s="8" t="e">
        <f t="shared" ref="L35" si="37">K35/K$43</f>
        <v>#DIV/0!</v>
      </c>
      <c r="Q35" s="15"/>
    </row>
    <row r="36" spans="2:17" s="1" customFormat="1" ht="30" x14ac:dyDescent="0.25">
      <c r="B36" s="57" t="s">
        <v>31</v>
      </c>
      <c r="C36" s="44">
        <v>0</v>
      </c>
      <c r="D36" s="8" t="e">
        <f t="shared" si="25"/>
        <v>#DIV/0!</v>
      </c>
      <c r="E36" s="44">
        <v>0</v>
      </c>
      <c r="F36" s="8" t="e">
        <f t="shared" si="25"/>
        <v>#DIV/0!</v>
      </c>
      <c r="G36" s="44">
        <v>0</v>
      </c>
      <c r="H36" s="8" t="e">
        <f t="shared" ref="H36" si="38">G36/G$43</f>
        <v>#DIV/0!</v>
      </c>
      <c r="I36" s="44">
        <v>0</v>
      </c>
      <c r="J36" s="8" t="e">
        <f t="shared" ref="J36" si="39">I36/I$43</f>
        <v>#DIV/0!</v>
      </c>
      <c r="K36" s="44">
        <v>0</v>
      </c>
      <c r="L36" s="8" t="e">
        <f t="shared" ref="L36" si="40">K36/K$43</f>
        <v>#DIV/0!</v>
      </c>
    </row>
    <row r="37" spans="2:17" s="1" customFormat="1" ht="30" x14ac:dyDescent="0.25">
      <c r="B37" s="57" t="s">
        <v>49</v>
      </c>
      <c r="C37" s="44">
        <v>0</v>
      </c>
      <c r="D37" s="8" t="e">
        <f t="shared" si="25"/>
        <v>#DIV/0!</v>
      </c>
      <c r="E37" s="44">
        <v>0</v>
      </c>
      <c r="F37" s="8" t="e">
        <f t="shared" si="25"/>
        <v>#DIV/0!</v>
      </c>
      <c r="G37" s="44">
        <v>0</v>
      </c>
      <c r="H37" s="8" t="e">
        <f t="shared" ref="H37" si="41">G37/G$43</f>
        <v>#DIV/0!</v>
      </c>
      <c r="I37" s="44">
        <v>0</v>
      </c>
      <c r="J37" s="8" t="e">
        <f t="shared" ref="J37" si="42">I37/I$43</f>
        <v>#DIV/0!</v>
      </c>
      <c r="K37" s="44">
        <v>0</v>
      </c>
      <c r="L37" s="8" t="e">
        <f t="shared" ref="L37" si="43">K37/K$43</f>
        <v>#DIV/0!</v>
      </c>
    </row>
    <row r="38" spans="2:17" s="1" customFormat="1" x14ac:dyDescent="0.25">
      <c r="B38" s="57" t="s">
        <v>32</v>
      </c>
      <c r="C38" s="44">
        <v>0</v>
      </c>
      <c r="D38" s="8" t="e">
        <f t="shared" si="25"/>
        <v>#DIV/0!</v>
      </c>
      <c r="E38" s="44">
        <v>0</v>
      </c>
      <c r="F38" s="8" t="e">
        <f t="shared" si="25"/>
        <v>#DIV/0!</v>
      </c>
      <c r="G38" s="44">
        <v>0</v>
      </c>
      <c r="H38" s="8" t="e">
        <f t="shared" ref="H38" si="44">G38/G$43</f>
        <v>#DIV/0!</v>
      </c>
      <c r="I38" s="44">
        <v>0</v>
      </c>
      <c r="J38" s="8" t="e">
        <f t="shared" ref="J38" si="45">I38/I$43</f>
        <v>#DIV/0!</v>
      </c>
      <c r="K38" s="44">
        <v>0</v>
      </c>
      <c r="L38" s="8" t="e">
        <f t="shared" ref="L38" si="46">K38/K$43</f>
        <v>#DIV/0!</v>
      </c>
    </row>
    <row r="39" spans="2:17" s="1" customFormat="1" x14ac:dyDescent="0.25">
      <c r="B39" s="57" t="s">
        <v>33</v>
      </c>
      <c r="C39" s="44">
        <v>0</v>
      </c>
      <c r="D39" s="8" t="e">
        <f t="shared" si="25"/>
        <v>#DIV/0!</v>
      </c>
      <c r="E39" s="44">
        <v>0</v>
      </c>
      <c r="F39" s="8" t="e">
        <f t="shared" si="25"/>
        <v>#DIV/0!</v>
      </c>
      <c r="G39" s="44">
        <v>0</v>
      </c>
      <c r="H39" s="8" t="e">
        <f t="shared" ref="H39" si="47">G39/G$43</f>
        <v>#DIV/0!</v>
      </c>
      <c r="I39" s="44">
        <v>0</v>
      </c>
      <c r="J39" s="8" t="e">
        <f t="shared" ref="J39" si="48">I39/I$43</f>
        <v>#DIV/0!</v>
      </c>
      <c r="K39" s="44">
        <v>0</v>
      </c>
      <c r="L39" s="8" t="e">
        <f t="shared" ref="L39" si="49">K39/K$43</f>
        <v>#DIV/0!</v>
      </c>
    </row>
    <row r="40" spans="2:17" s="1" customFormat="1" x14ac:dyDescent="0.25">
      <c r="B40" s="63" t="s">
        <v>34</v>
      </c>
      <c r="C40" s="44">
        <v>0</v>
      </c>
      <c r="D40" s="8" t="e">
        <f t="shared" si="25"/>
        <v>#DIV/0!</v>
      </c>
      <c r="E40" s="44">
        <v>0</v>
      </c>
      <c r="F40" s="8" t="e">
        <f t="shared" si="25"/>
        <v>#DIV/0!</v>
      </c>
      <c r="G40" s="44">
        <v>0</v>
      </c>
      <c r="H40" s="8" t="e">
        <f t="shared" ref="H40" si="50">G40/G$43</f>
        <v>#DIV/0!</v>
      </c>
      <c r="I40" s="44">
        <v>0</v>
      </c>
      <c r="J40" s="8" t="e">
        <f t="shared" ref="J40" si="51">I40/I$43</f>
        <v>#DIV/0!</v>
      </c>
      <c r="K40" s="44">
        <v>0</v>
      </c>
      <c r="L40" s="8" t="e">
        <f t="shared" ref="L40" si="52">K40/K$43</f>
        <v>#DIV/0!</v>
      </c>
    </row>
    <row r="41" spans="2:17" s="1" customFormat="1" x14ac:dyDescent="0.25">
      <c r="B41" s="62" t="s">
        <v>24</v>
      </c>
      <c r="C41" s="44">
        <v>0</v>
      </c>
      <c r="D41" s="8" t="e">
        <f t="shared" si="25"/>
        <v>#DIV/0!</v>
      </c>
      <c r="E41" s="44">
        <v>0</v>
      </c>
      <c r="F41" s="8" t="e">
        <f t="shared" si="25"/>
        <v>#DIV/0!</v>
      </c>
      <c r="G41" s="44">
        <v>0</v>
      </c>
      <c r="H41" s="8" t="e">
        <f t="shared" ref="H41" si="53">G41/G$43</f>
        <v>#DIV/0!</v>
      </c>
      <c r="I41" s="44">
        <v>0</v>
      </c>
      <c r="J41" s="8" t="e">
        <f t="shared" ref="J41" si="54">I41/I$43</f>
        <v>#DIV/0!</v>
      </c>
      <c r="K41" s="44">
        <v>0</v>
      </c>
      <c r="L41" s="8" t="e">
        <f t="shared" ref="L41" si="55">K41/K$43</f>
        <v>#DIV/0!</v>
      </c>
    </row>
    <row r="42" spans="2:17" s="1" customFormat="1" x14ac:dyDescent="0.25">
      <c r="B42" s="62" t="s">
        <v>24</v>
      </c>
      <c r="C42" s="44">
        <v>0</v>
      </c>
      <c r="D42" s="8" t="e">
        <f t="shared" si="25"/>
        <v>#DIV/0!</v>
      </c>
      <c r="E42" s="44">
        <v>0</v>
      </c>
      <c r="F42" s="8" t="e">
        <f t="shared" si="25"/>
        <v>#DIV/0!</v>
      </c>
      <c r="G42" s="44">
        <v>0</v>
      </c>
      <c r="H42" s="8" t="e">
        <f t="shared" ref="H42" si="56">G42/G$43</f>
        <v>#DIV/0!</v>
      </c>
      <c r="I42" s="44">
        <v>0</v>
      </c>
      <c r="J42" s="8" t="e">
        <f t="shared" ref="J42" si="57">I42/I$43</f>
        <v>#DIV/0!</v>
      </c>
      <c r="K42" s="44">
        <v>0</v>
      </c>
      <c r="L42" s="8" t="e">
        <f t="shared" ref="L42" si="58">K42/K$43</f>
        <v>#DIV/0!</v>
      </c>
    </row>
    <row r="43" spans="2:17" s="16" customFormat="1" x14ac:dyDescent="0.25">
      <c r="B43" s="61" t="s">
        <v>35</v>
      </c>
      <c r="C43" s="48">
        <f>C29+C19</f>
        <v>0</v>
      </c>
      <c r="D43" s="14" t="e">
        <f>C43/C7</f>
        <v>#DIV/0!</v>
      </c>
      <c r="E43" s="48">
        <f>E29+E19</f>
        <v>0</v>
      </c>
      <c r="F43" s="14" t="e">
        <f>E43/E7</f>
        <v>#DIV/0!</v>
      </c>
      <c r="G43" s="48">
        <f>G29+G19</f>
        <v>0</v>
      </c>
      <c r="H43" s="14" t="e">
        <f>G43/G7</f>
        <v>#DIV/0!</v>
      </c>
      <c r="I43" s="48">
        <f>I29+I19</f>
        <v>0</v>
      </c>
      <c r="J43" s="14" t="e">
        <f>I43/I7</f>
        <v>#DIV/0!</v>
      </c>
      <c r="K43" s="48">
        <f>K29+K19</f>
        <v>0</v>
      </c>
      <c r="L43" s="14" t="e">
        <f>K43/K7</f>
        <v>#DIV/0!</v>
      </c>
    </row>
    <row r="44" spans="2:17" s="17" customFormat="1" x14ac:dyDescent="0.25">
      <c r="B44" s="59"/>
      <c r="C44" s="50"/>
      <c r="D44" s="18"/>
      <c r="E44" s="50"/>
      <c r="F44" s="18"/>
      <c r="G44" s="50"/>
      <c r="H44" s="18"/>
      <c r="I44" s="50"/>
      <c r="J44" s="18"/>
      <c r="K44" s="50"/>
      <c r="L44" s="18"/>
    </row>
    <row r="45" spans="2:17" s="1" customFormat="1" ht="30" x14ac:dyDescent="0.25">
      <c r="B45" s="57" t="s">
        <v>40</v>
      </c>
      <c r="C45" s="43">
        <f>C17-C43</f>
        <v>0</v>
      </c>
      <c r="D45" s="18"/>
      <c r="E45" s="43">
        <f>E17-E43</f>
        <v>0</v>
      </c>
      <c r="F45" s="18"/>
      <c r="G45" s="43">
        <f>G17-G43</f>
        <v>0</v>
      </c>
      <c r="H45" s="18"/>
      <c r="I45" s="43">
        <f>I17-I43</f>
        <v>0</v>
      </c>
      <c r="J45" s="18"/>
      <c r="K45" s="43">
        <f>K17-K43</f>
        <v>0</v>
      </c>
      <c r="L45" s="18"/>
    </row>
    <row r="46" spans="2:17" s="1" customFormat="1" x14ac:dyDescent="0.25">
      <c r="B46" s="57" t="s">
        <v>41</v>
      </c>
      <c r="C46" s="44">
        <v>0</v>
      </c>
      <c r="D46" s="18"/>
      <c r="E46" s="44">
        <v>0</v>
      </c>
      <c r="F46" s="18"/>
      <c r="G46" s="44">
        <v>0</v>
      </c>
      <c r="H46" s="18"/>
      <c r="I46" s="44">
        <v>0</v>
      </c>
      <c r="J46" s="18"/>
      <c r="K46" s="44">
        <v>0</v>
      </c>
      <c r="L46" s="18"/>
    </row>
    <row r="47" spans="2:17" s="1" customFormat="1" x14ac:dyDescent="0.25">
      <c r="B47" s="64" t="s">
        <v>53</v>
      </c>
      <c r="C47" s="51">
        <f>(C45-C46)*15%</f>
        <v>0</v>
      </c>
      <c r="D47" s="19"/>
      <c r="E47" s="56">
        <f>(E45-E46)*15%</f>
        <v>0</v>
      </c>
      <c r="F47" s="19"/>
      <c r="G47" s="56">
        <f>(G45-G46)*15%</f>
        <v>0</v>
      </c>
      <c r="H47" s="19"/>
      <c r="I47" s="56">
        <f>(I45-I46)*15%</f>
        <v>0</v>
      </c>
      <c r="J47" s="19"/>
      <c r="K47" s="56">
        <f>(K45-K46)*15%</f>
        <v>0</v>
      </c>
      <c r="L47" s="19"/>
    </row>
    <row r="48" spans="2:17" s="2" customFormat="1" ht="30" x14ac:dyDescent="0.25">
      <c r="B48" s="65" t="s">
        <v>43</v>
      </c>
      <c r="C48" s="52">
        <f>C45-C46-C47</f>
        <v>0</v>
      </c>
      <c r="D48" s="20"/>
      <c r="E48" s="52">
        <f>E45-E46-E47</f>
        <v>0</v>
      </c>
      <c r="F48" s="20"/>
      <c r="G48" s="52">
        <f>G45-G46-G47</f>
        <v>0</v>
      </c>
      <c r="H48" s="20"/>
      <c r="I48" s="52">
        <f>I45-I46-I47</f>
        <v>0</v>
      </c>
      <c r="J48" s="20"/>
      <c r="K48" s="52">
        <f>K45-K46-K47</f>
        <v>0</v>
      </c>
      <c r="L48" s="20"/>
    </row>
    <row r="49" spans="2:12" s="1" customFormat="1" x14ac:dyDescent="0.25">
      <c r="B49" s="57" t="s">
        <v>50</v>
      </c>
      <c r="C49" s="45"/>
      <c r="D49" s="18"/>
      <c r="E49" s="45"/>
      <c r="F49" s="18"/>
      <c r="G49" s="45"/>
      <c r="H49" s="18"/>
      <c r="I49" s="45"/>
      <c r="J49" s="18"/>
      <c r="K49" s="45"/>
      <c r="L49" s="18"/>
    </row>
    <row r="50" spans="2:12" s="1" customFormat="1" ht="30" x14ac:dyDescent="0.25">
      <c r="B50" s="64" t="s">
        <v>36</v>
      </c>
      <c r="C50" s="53">
        <f>C48-C49</f>
        <v>0</v>
      </c>
      <c r="D50" s="19"/>
      <c r="E50" s="53">
        <f>E48-E49</f>
        <v>0</v>
      </c>
      <c r="F50" s="19"/>
      <c r="G50" s="53">
        <f>G48-G49</f>
        <v>0</v>
      </c>
      <c r="H50" s="19"/>
      <c r="I50" s="53">
        <f>I48-I49</f>
        <v>0</v>
      </c>
      <c r="J50" s="19"/>
      <c r="K50" s="53">
        <f>K48-K49</f>
        <v>0</v>
      </c>
      <c r="L50" s="19"/>
    </row>
    <row r="51" spans="2:12" s="1" customFormat="1" x14ac:dyDescent="0.25">
      <c r="B51" s="7"/>
      <c r="C51" s="39"/>
      <c r="D51" s="3"/>
      <c r="E51" s="39"/>
      <c r="F51" s="3"/>
      <c r="G51" s="39"/>
      <c r="H51" s="3"/>
      <c r="I51" s="39"/>
      <c r="J51" s="3"/>
      <c r="K51" s="39"/>
      <c r="L51" s="3"/>
    </row>
    <row r="52" spans="2:12" s="1" customFormat="1" x14ac:dyDescent="0.25">
      <c r="B52" s="7"/>
      <c r="C52" s="39"/>
      <c r="D52" s="3"/>
      <c r="E52" s="39"/>
      <c r="F52" s="3"/>
      <c r="G52" s="39"/>
      <c r="H52" s="3"/>
      <c r="I52" s="39"/>
      <c r="J52" s="3"/>
      <c r="K52" s="39"/>
      <c r="L52" s="3"/>
    </row>
    <row r="54" spans="2:12" s="23" customFormat="1" x14ac:dyDescent="0.25">
      <c r="B54" s="24"/>
      <c r="C54" s="54"/>
      <c r="D54" s="25"/>
      <c r="E54" s="54"/>
      <c r="F54" s="25"/>
      <c r="G54" s="54"/>
      <c r="H54" s="25"/>
      <c r="I54" s="54"/>
      <c r="J54" s="25"/>
      <c r="K54" s="54"/>
      <c r="L54" s="25"/>
    </row>
    <row r="55" spans="2:12" s="23" customFormat="1" x14ac:dyDescent="0.25">
      <c r="B55" s="21"/>
      <c r="C55" s="54"/>
      <c r="D55" s="26"/>
      <c r="E55" s="54"/>
      <c r="F55" s="26"/>
      <c r="G55" s="54"/>
      <c r="H55" s="26"/>
      <c r="I55" s="54"/>
      <c r="J55" s="26"/>
      <c r="K55" s="54"/>
      <c r="L55" s="26"/>
    </row>
    <row r="56" spans="2:12" s="23" customFormat="1" x14ac:dyDescent="0.25">
      <c r="B56" s="21"/>
      <c r="C56" s="54"/>
      <c r="D56" s="26"/>
      <c r="E56" s="54"/>
      <c r="F56" s="26"/>
      <c r="G56" s="54"/>
      <c r="H56" s="26"/>
      <c r="I56" s="54"/>
      <c r="J56" s="26"/>
      <c r="K56" s="54"/>
      <c r="L56" s="26"/>
    </row>
  </sheetData>
  <mergeCells count="3">
    <mergeCell ref="E2:E3"/>
    <mergeCell ref="F2:F3"/>
    <mergeCell ref="G2:G3"/>
  </mergeCells>
  <dataValidations count="1">
    <dataValidation type="custom" allowBlank="1" showInputMessage="1" showErrorMessage="1" errorTitle="Invalid" error="It is not possible to draw Dividends from Net Loss!" sqref="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G49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I65585 JE65585 TA65585 ACW65585 AMS65585 AWO65585 BGK65585 BQG65585 CAC65585 CJY65585 CTU65585 DDQ65585 DNM65585 DXI65585 EHE65585 ERA65585 FAW65585 FKS65585 FUO65585 GEK65585 GOG65585 GYC65585 HHY65585 HRU65585 IBQ65585 ILM65585 IVI65585 JFE65585 JPA65585 JYW65585 KIS65585 KSO65585 LCK65585 LMG65585 LWC65585 MFY65585 MPU65585 MZQ65585 NJM65585 NTI65585 ODE65585 ONA65585 OWW65585 PGS65585 PQO65585 QAK65585 QKG65585 QUC65585 RDY65585 RNU65585 RXQ65585 SHM65585 SRI65585 TBE65585 TLA65585 TUW65585 UES65585 UOO65585 UYK65585 VIG65585 VSC65585 WBY65585 WLU65585 WVQ65585 I131121 JE131121 TA131121 ACW131121 AMS131121 AWO131121 BGK131121 BQG131121 CAC131121 CJY131121 CTU131121 DDQ131121 DNM131121 DXI131121 EHE131121 ERA131121 FAW131121 FKS131121 FUO131121 GEK131121 GOG131121 GYC131121 HHY131121 HRU131121 IBQ131121 ILM131121 IVI131121 JFE131121 JPA131121 JYW131121 KIS131121 KSO131121 LCK131121 LMG131121 LWC131121 MFY131121 MPU131121 MZQ131121 NJM131121 NTI131121 ODE131121 ONA131121 OWW131121 PGS131121 PQO131121 QAK131121 QKG131121 QUC131121 RDY131121 RNU131121 RXQ131121 SHM131121 SRI131121 TBE131121 TLA131121 TUW131121 UES131121 UOO131121 UYK131121 VIG131121 VSC131121 WBY131121 WLU131121 WVQ131121 I196657 JE196657 TA196657 ACW196657 AMS196657 AWO196657 BGK196657 BQG196657 CAC196657 CJY196657 CTU196657 DDQ196657 DNM196657 DXI196657 EHE196657 ERA196657 FAW196657 FKS196657 FUO196657 GEK196657 GOG196657 GYC196657 HHY196657 HRU196657 IBQ196657 ILM196657 IVI196657 JFE196657 JPA196657 JYW196657 KIS196657 KSO196657 LCK196657 LMG196657 LWC196657 MFY196657 MPU196657 MZQ196657 NJM196657 NTI196657 ODE196657 ONA196657 OWW196657 PGS196657 PQO196657 QAK196657 QKG196657 QUC196657 RDY196657 RNU196657 RXQ196657 SHM196657 SRI196657 TBE196657 TLA196657 TUW196657 UES196657 UOO196657 UYK196657 VIG196657 VSC196657 WBY196657 WLU196657 WVQ196657 I262193 JE262193 TA262193 ACW262193 AMS262193 AWO262193 BGK262193 BQG262193 CAC262193 CJY262193 CTU262193 DDQ262193 DNM262193 DXI262193 EHE262193 ERA262193 FAW262193 FKS262193 FUO262193 GEK262193 GOG262193 GYC262193 HHY262193 HRU262193 IBQ262193 ILM262193 IVI262193 JFE262193 JPA262193 JYW262193 KIS262193 KSO262193 LCK262193 LMG262193 LWC262193 MFY262193 MPU262193 MZQ262193 NJM262193 NTI262193 ODE262193 ONA262193 OWW262193 PGS262193 PQO262193 QAK262193 QKG262193 QUC262193 RDY262193 RNU262193 RXQ262193 SHM262193 SRI262193 TBE262193 TLA262193 TUW262193 UES262193 UOO262193 UYK262193 VIG262193 VSC262193 WBY262193 WLU262193 WVQ262193 I327729 JE327729 TA327729 ACW327729 AMS327729 AWO327729 BGK327729 BQG327729 CAC327729 CJY327729 CTU327729 DDQ327729 DNM327729 DXI327729 EHE327729 ERA327729 FAW327729 FKS327729 FUO327729 GEK327729 GOG327729 GYC327729 HHY327729 HRU327729 IBQ327729 ILM327729 IVI327729 JFE327729 JPA327729 JYW327729 KIS327729 KSO327729 LCK327729 LMG327729 LWC327729 MFY327729 MPU327729 MZQ327729 NJM327729 NTI327729 ODE327729 ONA327729 OWW327729 PGS327729 PQO327729 QAK327729 QKG327729 QUC327729 RDY327729 RNU327729 RXQ327729 SHM327729 SRI327729 TBE327729 TLA327729 TUW327729 UES327729 UOO327729 UYK327729 VIG327729 VSC327729 WBY327729 WLU327729 WVQ327729 I393265 JE393265 TA393265 ACW393265 AMS393265 AWO393265 BGK393265 BQG393265 CAC393265 CJY393265 CTU393265 DDQ393265 DNM393265 DXI393265 EHE393265 ERA393265 FAW393265 FKS393265 FUO393265 GEK393265 GOG393265 GYC393265 HHY393265 HRU393265 IBQ393265 ILM393265 IVI393265 JFE393265 JPA393265 JYW393265 KIS393265 KSO393265 LCK393265 LMG393265 LWC393265 MFY393265 MPU393265 MZQ393265 NJM393265 NTI393265 ODE393265 ONA393265 OWW393265 PGS393265 PQO393265 QAK393265 QKG393265 QUC393265 RDY393265 RNU393265 RXQ393265 SHM393265 SRI393265 TBE393265 TLA393265 TUW393265 UES393265 UOO393265 UYK393265 VIG393265 VSC393265 WBY393265 WLU393265 WVQ393265 I458801 JE458801 TA458801 ACW458801 AMS458801 AWO458801 BGK458801 BQG458801 CAC458801 CJY458801 CTU458801 DDQ458801 DNM458801 DXI458801 EHE458801 ERA458801 FAW458801 FKS458801 FUO458801 GEK458801 GOG458801 GYC458801 HHY458801 HRU458801 IBQ458801 ILM458801 IVI458801 JFE458801 JPA458801 JYW458801 KIS458801 KSO458801 LCK458801 LMG458801 LWC458801 MFY458801 MPU458801 MZQ458801 NJM458801 NTI458801 ODE458801 ONA458801 OWW458801 PGS458801 PQO458801 QAK458801 QKG458801 QUC458801 RDY458801 RNU458801 RXQ458801 SHM458801 SRI458801 TBE458801 TLA458801 TUW458801 UES458801 UOO458801 UYK458801 VIG458801 VSC458801 WBY458801 WLU458801 WVQ458801 I524337 JE524337 TA524337 ACW524337 AMS524337 AWO524337 BGK524337 BQG524337 CAC524337 CJY524337 CTU524337 DDQ524337 DNM524337 DXI524337 EHE524337 ERA524337 FAW524337 FKS524337 FUO524337 GEK524337 GOG524337 GYC524337 HHY524337 HRU524337 IBQ524337 ILM524337 IVI524337 JFE524337 JPA524337 JYW524337 KIS524337 KSO524337 LCK524337 LMG524337 LWC524337 MFY524337 MPU524337 MZQ524337 NJM524337 NTI524337 ODE524337 ONA524337 OWW524337 PGS524337 PQO524337 QAK524337 QKG524337 QUC524337 RDY524337 RNU524337 RXQ524337 SHM524337 SRI524337 TBE524337 TLA524337 TUW524337 UES524337 UOO524337 UYK524337 VIG524337 VSC524337 WBY524337 WLU524337 WVQ524337 I589873 JE589873 TA589873 ACW589873 AMS589873 AWO589873 BGK589873 BQG589873 CAC589873 CJY589873 CTU589873 DDQ589873 DNM589873 DXI589873 EHE589873 ERA589873 FAW589873 FKS589873 FUO589873 GEK589873 GOG589873 GYC589873 HHY589873 HRU589873 IBQ589873 ILM589873 IVI589873 JFE589873 JPA589873 JYW589873 KIS589873 KSO589873 LCK589873 LMG589873 LWC589873 MFY589873 MPU589873 MZQ589873 NJM589873 NTI589873 ODE589873 ONA589873 OWW589873 PGS589873 PQO589873 QAK589873 QKG589873 QUC589873 RDY589873 RNU589873 RXQ589873 SHM589873 SRI589873 TBE589873 TLA589873 TUW589873 UES589873 UOO589873 UYK589873 VIG589873 VSC589873 WBY589873 WLU589873 WVQ589873 I655409 JE655409 TA655409 ACW655409 AMS655409 AWO655409 BGK655409 BQG655409 CAC655409 CJY655409 CTU655409 DDQ655409 DNM655409 DXI655409 EHE655409 ERA655409 FAW655409 FKS655409 FUO655409 GEK655409 GOG655409 GYC655409 HHY655409 HRU655409 IBQ655409 ILM655409 IVI655409 JFE655409 JPA655409 JYW655409 KIS655409 KSO655409 LCK655409 LMG655409 LWC655409 MFY655409 MPU655409 MZQ655409 NJM655409 NTI655409 ODE655409 ONA655409 OWW655409 PGS655409 PQO655409 QAK655409 QKG655409 QUC655409 RDY655409 RNU655409 RXQ655409 SHM655409 SRI655409 TBE655409 TLA655409 TUW655409 UES655409 UOO655409 UYK655409 VIG655409 VSC655409 WBY655409 WLU655409 WVQ655409 I720945 JE720945 TA720945 ACW720945 AMS720945 AWO720945 BGK720945 BQG720945 CAC720945 CJY720945 CTU720945 DDQ720945 DNM720945 DXI720945 EHE720945 ERA720945 FAW720945 FKS720945 FUO720945 GEK720945 GOG720945 GYC720945 HHY720945 HRU720945 IBQ720945 ILM720945 IVI720945 JFE720945 JPA720945 JYW720945 KIS720945 KSO720945 LCK720945 LMG720945 LWC720945 MFY720945 MPU720945 MZQ720945 NJM720945 NTI720945 ODE720945 ONA720945 OWW720945 PGS720945 PQO720945 QAK720945 QKG720945 QUC720945 RDY720945 RNU720945 RXQ720945 SHM720945 SRI720945 TBE720945 TLA720945 TUW720945 UES720945 UOO720945 UYK720945 VIG720945 VSC720945 WBY720945 WLU720945 WVQ720945 I786481 JE786481 TA786481 ACW786481 AMS786481 AWO786481 BGK786481 BQG786481 CAC786481 CJY786481 CTU786481 DDQ786481 DNM786481 DXI786481 EHE786481 ERA786481 FAW786481 FKS786481 FUO786481 GEK786481 GOG786481 GYC786481 HHY786481 HRU786481 IBQ786481 ILM786481 IVI786481 JFE786481 JPA786481 JYW786481 KIS786481 KSO786481 LCK786481 LMG786481 LWC786481 MFY786481 MPU786481 MZQ786481 NJM786481 NTI786481 ODE786481 ONA786481 OWW786481 PGS786481 PQO786481 QAK786481 QKG786481 QUC786481 RDY786481 RNU786481 RXQ786481 SHM786481 SRI786481 TBE786481 TLA786481 TUW786481 UES786481 UOO786481 UYK786481 VIG786481 VSC786481 WBY786481 WLU786481 WVQ786481 I852017 JE852017 TA852017 ACW852017 AMS852017 AWO852017 BGK852017 BQG852017 CAC852017 CJY852017 CTU852017 DDQ852017 DNM852017 DXI852017 EHE852017 ERA852017 FAW852017 FKS852017 FUO852017 GEK852017 GOG852017 GYC852017 HHY852017 HRU852017 IBQ852017 ILM852017 IVI852017 JFE852017 JPA852017 JYW852017 KIS852017 KSO852017 LCK852017 LMG852017 LWC852017 MFY852017 MPU852017 MZQ852017 NJM852017 NTI852017 ODE852017 ONA852017 OWW852017 PGS852017 PQO852017 QAK852017 QKG852017 QUC852017 RDY852017 RNU852017 RXQ852017 SHM852017 SRI852017 TBE852017 TLA852017 TUW852017 UES852017 UOO852017 UYK852017 VIG852017 VSC852017 WBY852017 WLU852017 WVQ852017 I917553 JE917553 TA917553 ACW917553 AMS917553 AWO917553 BGK917553 BQG917553 CAC917553 CJY917553 CTU917553 DDQ917553 DNM917553 DXI917553 EHE917553 ERA917553 FAW917553 FKS917553 FUO917553 GEK917553 GOG917553 GYC917553 HHY917553 HRU917553 IBQ917553 ILM917553 IVI917553 JFE917553 JPA917553 JYW917553 KIS917553 KSO917553 LCK917553 LMG917553 LWC917553 MFY917553 MPU917553 MZQ917553 NJM917553 NTI917553 ODE917553 ONA917553 OWW917553 PGS917553 PQO917553 QAK917553 QKG917553 QUC917553 RDY917553 RNU917553 RXQ917553 SHM917553 SRI917553 TBE917553 TLA917553 TUW917553 UES917553 UOO917553 UYK917553 VIG917553 VSC917553 WBY917553 WLU917553 WVQ917553 I983089 JE983089 TA983089 ACW983089 AMS983089 AWO983089 BGK983089 BQG983089 CAC983089 CJY983089 CTU983089 DDQ983089 DNM983089 DXI983089 EHE983089 ERA983089 FAW983089 FKS983089 FUO983089 GEK983089 GOG983089 GYC983089 HHY983089 HRU983089 IBQ983089 ILM983089 IVI983089 JFE983089 JPA983089 JYW983089 KIS983089 KSO983089 LCK983089 LMG983089 LWC983089 MFY983089 MPU983089 MZQ983089 NJM983089 NTI983089 ODE983089 ONA983089 OWW983089 PGS983089 PQO983089 QAK983089 QKG983089 QUC983089 RDY983089 RNU983089 RXQ983089 SHM983089 SRI983089 TBE983089 TLA983089 TUW983089 UES983089 UOO983089 UYK983089 VIG983089 VSC983089 WBY983089 WLU983089 WVQ983089 WVS983089 JA49 SW49 ACS49 AMO49 AWK49 BGG49 BQC49 BZY49 CJU49 CTQ49 DDM49 DNI49 DXE49 EHA49 EQW49 FAS49 FKO49 FUK49 GEG49 GOC49 GXY49 HHU49 HRQ49 IBM49 ILI49 IVE49 JFA49 JOW49 JYS49 KIO49 KSK49 LCG49 LMC49 LVY49 MFU49 MPQ49 MZM49 NJI49 NTE49 ODA49 OMW49 OWS49 PGO49 PQK49 QAG49 QKC49 QTY49 RDU49 RNQ49 RXM49 SHI49 SRE49 TBA49 TKW49 TUS49 UEO49 UOK49 UYG49 VIC49 VRY49 WBU49 WLQ49 WVM49 E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E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E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E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E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E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E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E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E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E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E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E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E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E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E983089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E49 JC49 SY49 ACU49 AMQ49 AWM49 BGI49 BQE49 CAA49 CJW49 CTS49 DDO49 DNK49 DXG49 EHC49 EQY49 FAU49 FKQ49 FUM49 GEI49 GOE49 GYA49 HHW49 HRS49 IBO49 ILK49 IVG49 JFC49 JOY49 JYU49 KIQ49 KSM49 LCI49 LME49 LWA49 MFW49 MPS49 MZO49 NJK49 NTG49 ODC49 OMY49 OWU49 PGQ49 PQM49 QAI49 QKE49 QUA49 RDW49 RNS49 RXO49 SHK49 SRG49 TBC49 TKY49 TUU49 UEQ49 UOM49 UYI49 VIE49 VSA49 WBW49 WLS49 WVO49 G65585 JC65585 SY65585 ACU65585 AMQ65585 AWM65585 BGI65585 BQE65585 CAA65585 CJW65585 CTS65585 DDO65585 DNK65585 DXG65585 EHC65585 EQY65585 FAU65585 FKQ65585 FUM65585 GEI65585 GOE65585 GYA65585 HHW65585 HRS65585 IBO65585 ILK65585 IVG65585 JFC65585 JOY65585 JYU65585 KIQ65585 KSM65585 LCI65585 LME65585 LWA65585 MFW65585 MPS65585 MZO65585 NJK65585 NTG65585 ODC65585 OMY65585 OWU65585 PGQ65585 PQM65585 QAI65585 QKE65585 QUA65585 RDW65585 RNS65585 RXO65585 SHK65585 SRG65585 TBC65585 TKY65585 TUU65585 UEQ65585 UOM65585 UYI65585 VIE65585 VSA65585 WBW65585 WLS65585 WVO65585 G131121 JC131121 SY131121 ACU131121 AMQ131121 AWM131121 BGI131121 BQE131121 CAA131121 CJW131121 CTS131121 DDO131121 DNK131121 DXG131121 EHC131121 EQY131121 FAU131121 FKQ131121 FUM131121 GEI131121 GOE131121 GYA131121 HHW131121 HRS131121 IBO131121 ILK131121 IVG131121 JFC131121 JOY131121 JYU131121 KIQ131121 KSM131121 LCI131121 LME131121 LWA131121 MFW131121 MPS131121 MZO131121 NJK131121 NTG131121 ODC131121 OMY131121 OWU131121 PGQ131121 PQM131121 QAI131121 QKE131121 QUA131121 RDW131121 RNS131121 RXO131121 SHK131121 SRG131121 TBC131121 TKY131121 TUU131121 UEQ131121 UOM131121 UYI131121 VIE131121 VSA131121 WBW131121 WLS131121 WVO131121 G196657 JC196657 SY196657 ACU196657 AMQ196657 AWM196657 BGI196657 BQE196657 CAA196657 CJW196657 CTS196657 DDO196657 DNK196657 DXG196657 EHC196657 EQY196657 FAU196657 FKQ196657 FUM196657 GEI196657 GOE196657 GYA196657 HHW196657 HRS196657 IBO196657 ILK196657 IVG196657 JFC196657 JOY196657 JYU196657 KIQ196657 KSM196657 LCI196657 LME196657 LWA196657 MFW196657 MPS196657 MZO196657 NJK196657 NTG196657 ODC196657 OMY196657 OWU196657 PGQ196657 PQM196657 QAI196657 QKE196657 QUA196657 RDW196657 RNS196657 RXO196657 SHK196657 SRG196657 TBC196657 TKY196657 TUU196657 UEQ196657 UOM196657 UYI196657 VIE196657 VSA196657 WBW196657 WLS196657 WVO196657 G262193 JC262193 SY262193 ACU262193 AMQ262193 AWM262193 BGI262193 BQE262193 CAA262193 CJW262193 CTS262193 DDO262193 DNK262193 DXG262193 EHC262193 EQY262193 FAU262193 FKQ262193 FUM262193 GEI262193 GOE262193 GYA262193 HHW262193 HRS262193 IBO262193 ILK262193 IVG262193 JFC262193 JOY262193 JYU262193 KIQ262193 KSM262193 LCI262193 LME262193 LWA262193 MFW262193 MPS262193 MZO262193 NJK262193 NTG262193 ODC262193 OMY262193 OWU262193 PGQ262193 PQM262193 QAI262193 QKE262193 QUA262193 RDW262193 RNS262193 RXO262193 SHK262193 SRG262193 TBC262193 TKY262193 TUU262193 UEQ262193 UOM262193 UYI262193 VIE262193 VSA262193 WBW262193 WLS262193 WVO262193 G327729 JC327729 SY327729 ACU327729 AMQ327729 AWM327729 BGI327729 BQE327729 CAA327729 CJW327729 CTS327729 DDO327729 DNK327729 DXG327729 EHC327729 EQY327729 FAU327729 FKQ327729 FUM327729 GEI327729 GOE327729 GYA327729 HHW327729 HRS327729 IBO327729 ILK327729 IVG327729 JFC327729 JOY327729 JYU327729 KIQ327729 KSM327729 LCI327729 LME327729 LWA327729 MFW327729 MPS327729 MZO327729 NJK327729 NTG327729 ODC327729 OMY327729 OWU327729 PGQ327729 PQM327729 QAI327729 QKE327729 QUA327729 RDW327729 RNS327729 RXO327729 SHK327729 SRG327729 TBC327729 TKY327729 TUU327729 UEQ327729 UOM327729 UYI327729 VIE327729 VSA327729 WBW327729 WLS327729 WVO327729 G393265 JC393265 SY393265 ACU393265 AMQ393265 AWM393265 BGI393265 BQE393265 CAA393265 CJW393265 CTS393265 DDO393265 DNK393265 DXG393265 EHC393265 EQY393265 FAU393265 FKQ393265 FUM393265 GEI393265 GOE393265 GYA393265 HHW393265 HRS393265 IBO393265 ILK393265 IVG393265 JFC393265 JOY393265 JYU393265 KIQ393265 KSM393265 LCI393265 LME393265 LWA393265 MFW393265 MPS393265 MZO393265 NJK393265 NTG393265 ODC393265 OMY393265 OWU393265 PGQ393265 PQM393265 QAI393265 QKE393265 QUA393265 RDW393265 RNS393265 RXO393265 SHK393265 SRG393265 TBC393265 TKY393265 TUU393265 UEQ393265 UOM393265 UYI393265 VIE393265 VSA393265 WBW393265 WLS393265 WVO393265 G458801 JC458801 SY458801 ACU458801 AMQ458801 AWM458801 BGI458801 BQE458801 CAA458801 CJW458801 CTS458801 DDO458801 DNK458801 DXG458801 EHC458801 EQY458801 FAU458801 FKQ458801 FUM458801 GEI458801 GOE458801 GYA458801 HHW458801 HRS458801 IBO458801 ILK458801 IVG458801 JFC458801 JOY458801 JYU458801 KIQ458801 KSM458801 LCI458801 LME458801 LWA458801 MFW458801 MPS458801 MZO458801 NJK458801 NTG458801 ODC458801 OMY458801 OWU458801 PGQ458801 PQM458801 QAI458801 QKE458801 QUA458801 RDW458801 RNS458801 RXO458801 SHK458801 SRG458801 TBC458801 TKY458801 TUU458801 UEQ458801 UOM458801 UYI458801 VIE458801 VSA458801 WBW458801 WLS458801 WVO458801 G524337 JC524337 SY524337 ACU524337 AMQ524337 AWM524337 BGI524337 BQE524337 CAA524337 CJW524337 CTS524337 DDO524337 DNK524337 DXG524337 EHC524337 EQY524337 FAU524337 FKQ524337 FUM524337 GEI524337 GOE524337 GYA524337 HHW524337 HRS524337 IBO524337 ILK524337 IVG524337 JFC524337 JOY524337 JYU524337 KIQ524337 KSM524337 LCI524337 LME524337 LWA524337 MFW524337 MPS524337 MZO524337 NJK524337 NTG524337 ODC524337 OMY524337 OWU524337 PGQ524337 PQM524337 QAI524337 QKE524337 QUA524337 RDW524337 RNS524337 RXO524337 SHK524337 SRG524337 TBC524337 TKY524337 TUU524337 UEQ524337 UOM524337 UYI524337 VIE524337 VSA524337 WBW524337 WLS524337 WVO524337 G589873 JC589873 SY589873 ACU589873 AMQ589873 AWM589873 BGI589873 BQE589873 CAA589873 CJW589873 CTS589873 DDO589873 DNK589873 DXG589873 EHC589873 EQY589873 FAU589873 FKQ589873 FUM589873 GEI589873 GOE589873 GYA589873 HHW589873 HRS589873 IBO589873 ILK589873 IVG589873 JFC589873 JOY589873 JYU589873 KIQ589873 KSM589873 LCI589873 LME589873 LWA589873 MFW589873 MPS589873 MZO589873 NJK589873 NTG589873 ODC589873 OMY589873 OWU589873 PGQ589873 PQM589873 QAI589873 QKE589873 QUA589873 RDW589873 RNS589873 RXO589873 SHK589873 SRG589873 TBC589873 TKY589873 TUU589873 UEQ589873 UOM589873 UYI589873 VIE589873 VSA589873 WBW589873 WLS589873 WVO589873 G655409 JC655409 SY655409 ACU655409 AMQ655409 AWM655409 BGI655409 BQE655409 CAA655409 CJW655409 CTS655409 DDO655409 DNK655409 DXG655409 EHC655409 EQY655409 FAU655409 FKQ655409 FUM655409 GEI655409 GOE655409 GYA655409 HHW655409 HRS655409 IBO655409 ILK655409 IVG655409 JFC655409 JOY655409 JYU655409 KIQ655409 KSM655409 LCI655409 LME655409 LWA655409 MFW655409 MPS655409 MZO655409 NJK655409 NTG655409 ODC655409 OMY655409 OWU655409 PGQ655409 PQM655409 QAI655409 QKE655409 QUA655409 RDW655409 RNS655409 RXO655409 SHK655409 SRG655409 TBC655409 TKY655409 TUU655409 UEQ655409 UOM655409 UYI655409 VIE655409 VSA655409 WBW655409 WLS655409 WVO655409 G720945 JC720945 SY720945 ACU720945 AMQ720945 AWM720945 BGI720945 BQE720945 CAA720945 CJW720945 CTS720945 DDO720945 DNK720945 DXG720945 EHC720945 EQY720945 FAU720945 FKQ720945 FUM720945 GEI720945 GOE720945 GYA720945 HHW720945 HRS720945 IBO720945 ILK720945 IVG720945 JFC720945 JOY720945 JYU720945 KIQ720945 KSM720945 LCI720945 LME720945 LWA720945 MFW720945 MPS720945 MZO720945 NJK720945 NTG720945 ODC720945 OMY720945 OWU720945 PGQ720945 PQM720945 QAI720945 QKE720945 QUA720945 RDW720945 RNS720945 RXO720945 SHK720945 SRG720945 TBC720945 TKY720945 TUU720945 UEQ720945 UOM720945 UYI720945 VIE720945 VSA720945 WBW720945 WLS720945 WVO720945 G786481 JC786481 SY786481 ACU786481 AMQ786481 AWM786481 BGI786481 BQE786481 CAA786481 CJW786481 CTS786481 DDO786481 DNK786481 DXG786481 EHC786481 EQY786481 FAU786481 FKQ786481 FUM786481 GEI786481 GOE786481 GYA786481 HHW786481 HRS786481 IBO786481 ILK786481 IVG786481 JFC786481 JOY786481 JYU786481 KIQ786481 KSM786481 LCI786481 LME786481 LWA786481 MFW786481 MPS786481 MZO786481 NJK786481 NTG786481 ODC786481 OMY786481 OWU786481 PGQ786481 PQM786481 QAI786481 QKE786481 QUA786481 RDW786481 RNS786481 RXO786481 SHK786481 SRG786481 TBC786481 TKY786481 TUU786481 UEQ786481 UOM786481 UYI786481 VIE786481 VSA786481 WBW786481 WLS786481 WVO786481 G852017 JC852017 SY852017 ACU852017 AMQ852017 AWM852017 BGI852017 BQE852017 CAA852017 CJW852017 CTS852017 DDO852017 DNK852017 DXG852017 EHC852017 EQY852017 FAU852017 FKQ852017 FUM852017 GEI852017 GOE852017 GYA852017 HHW852017 HRS852017 IBO852017 ILK852017 IVG852017 JFC852017 JOY852017 JYU852017 KIQ852017 KSM852017 LCI852017 LME852017 LWA852017 MFW852017 MPS852017 MZO852017 NJK852017 NTG852017 ODC852017 OMY852017 OWU852017 PGQ852017 PQM852017 QAI852017 QKE852017 QUA852017 RDW852017 RNS852017 RXO852017 SHK852017 SRG852017 TBC852017 TKY852017 TUU852017 UEQ852017 UOM852017 UYI852017 VIE852017 VSA852017 WBW852017 WLS852017 WVO852017 G917553 JC917553 SY917553 ACU917553 AMQ917553 AWM917553 BGI917553 BQE917553 CAA917553 CJW917553 CTS917553 DDO917553 DNK917553 DXG917553 EHC917553 EQY917553 FAU917553 FKQ917553 FUM917553 GEI917553 GOE917553 GYA917553 HHW917553 HRS917553 IBO917553 ILK917553 IVG917553 JFC917553 JOY917553 JYU917553 KIQ917553 KSM917553 LCI917553 LME917553 LWA917553 MFW917553 MPS917553 MZO917553 NJK917553 NTG917553 ODC917553 OMY917553 OWU917553 PGQ917553 PQM917553 QAI917553 QKE917553 QUA917553 RDW917553 RNS917553 RXO917553 SHK917553 SRG917553 TBC917553 TKY917553 TUU917553 UEQ917553 UOM917553 UYI917553 VIE917553 VSA917553 WBW917553 WLS917553 WVO917553 G983089 JC983089 SY983089 ACU983089 AMQ983089 AWM983089 BGI983089 BQE983089 CAA983089 CJW983089 CTS983089 DDO983089 DNK983089 DXG983089 EHC983089 EQY983089 FAU983089 FKQ983089 FUM983089 GEI983089 GOE983089 GYA983089 HHW983089 HRS983089 IBO983089 ILK983089 IVG983089 JFC983089 JOY983089 JYU983089 KIQ983089 KSM983089 LCI983089 LME983089 LWA983089 MFW983089 MPS983089 MZO983089 NJK983089 NTG983089 ODC983089 OMY983089 OWU983089 PGQ983089 PQM983089 QAI983089 QKE983089 QUA983089 RDW983089 RNS983089 RXO983089 SHK983089 SRG983089 TBC983089 TKY983089 TUU983089 UEQ983089 UOM983089 UYI983089 VIE983089 VSA983089 WBW983089 WLS983089 WVO983089 I49 JG49 TC49 ACY49 AMU49 AWQ49 BGM49 BQI49 CAE49 CKA49 CTW49 DDS49 DNO49 DXK49 EHG49 ERC49 FAY49 FKU49 FUQ49 GEM49 GOI49 GYE49 HIA49 HRW49 IBS49 ILO49 IVK49 JFG49 JPC49 JYY49 KIU49 KSQ49 LCM49 LMI49 LWE49 MGA49 MPW49 MZS49 NJO49 NTK49 ODG49 ONC49 OWY49 PGU49 PQQ49 QAM49 QKI49 QUE49 REA49 RNW49 RXS49 SHO49 SRK49 TBG49 TLC49 TUY49 UEU49 UOQ49 UYM49 VII49 VSE49 WCA49 WLW49 WVS49 K65585 JG65585 TC65585 ACY65585 AMU65585 AWQ65585 BGM65585 BQI65585 CAE65585 CKA65585 CTW65585 DDS65585 DNO65585 DXK65585 EHG65585 ERC65585 FAY65585 FKU65585 FUQ65585 GEM65585 GOI65585 GYE65585 HIA65585 HRW65585 IBS65585 ILO65585 IVK65585 JFG65585 JPC65585 JYY65585 KIU65585 KSQ65585 LCM65585 LMI65585 LWE65585 MGA65585 MPW65585 MZS65585 NJO65585 NTK65585 ODG65585 ONC65585 OWY65585 PGU65585 PQQ65585 QAM65585 QKI65585 QUE65585 REA65585 RNW65585 RXS65585 SHO65585 SRK65585 TBG65585 TLC65585 TUY65585 UEU65585 UOQ65585 UYM65585 VII65585 VSE65585 WCA65585 WLW65585 WVS65585 K131121 JG131121 TC131121 ACY131121 AMU131121 AWQ131121 BGM131121 BQI131121 CAE131121 CKA131121 CTW131121 DDS131121 DNO131121 DXK131121 EHG131121 ERC131121 FAY131121 FKU131121 FUQ131121 GEM131121 GOI131121 GYE131121 HIA131121 HRW131121 IBS131121 ILO131121 IVK131121 JFG131121 JPC131121 JYY131121 KIU131121 KSQ131121 LCM131121 LMI131121 LWE131121 MGA131121 MPW131121 MZS131121 NJO131121 NTK131121 ODG131121 ONC131121 OWY131121 PGU131121 PQQ131121 QAM131121 QKI131121 QUE131121 REA131121 RNW131121 RXS131121 SHO131121 SRK131121 TBG131121 TLC131121 TUY131121 UEU131121 UOQ131121 UYM131121 VII131121 VSE131121 WCA131121 WLW131121 WVS131121 K196657 JG196657 TC196657 ACY196657 AMU196657 AWQ196657 BGM196657 BQI196657 CAE196657 CKA196657 CTW196657 DDS196657 DNO196657 DXK196657 EHG196657 ERC196657 FAY196657 FKU196657 FUQ196657 GEM196657 GOI196657 GYE196657 HIA196657 HRW196657 IBS196657 ILO196657 IVK196657 JFG196657 JPC196657 JYY196657 KIU196657 KSQ196657 LCM196657 LMI196657 LWE196657 MGA196657 MPW196657 MZS196657 NJO196657 NTK196657 ODG196657 ONC196657 OWY196657 PGU196657 PQQ196657 QAM196657 QKI196657 QUE196657 REA196657 RNW196657 RXS196657 SHO196657 SRK196657 TBG196657 TLC196657 TUY196657 UEU196657 UOQ196657 UYM196657 VII196657 VSE196657 WCA196657 WLW196657 WVS196657 K262193 JG262193 TC262193 ACY262193 AMU262193 AWQ262193 BGM262193 BQI262193 CAE262193 CKA262193 CTW262193 DDS262193 DNO262193 DXK262193 EHG262193 ERC262193 FAY262193 FKU262193 FUQ262193 GEM262193 GOI262193 GYE262193 HIA262193 HRW262193 IBS262193 ILO262193 IVK262193 JFG262193 JPC262193 JYY262193 KIU262193 KSQ262193 LCM262193 LMI262193 LWE262193 MGA262193 MPW262193 MZS262193 NJO262193 NTK262193 ODG262193 ONC262193 OWY262193 PGU262193 PQQ262193 QAM262193 QKI262193 QUE262193 REA262193 RNW262193 RXS262193 SHO262193 SRK262193 TBG262193 TLC262193 TUY262193 UEU262193 UOQ262193 UYM262193 VII262193 VSE262193 WCA262193 WLW262193 WVS262193 K327729 JG327729 TC327729 ACY327729 AMU327729 AWQ327729 BGM327729 BQI327729 CAE327729 CKA327729 CTW327729 DDS327729 DNO327729 DXK327729 EHG327729 ERC327729 FAY327729 FKU327729 FUQ327729 GEM327729 GOI327729 GYE327729 HIA327729 HRW327729 IBS327729 ILO327729 IVK327729 JFG327729 JPC327729 JYY327729 KIU327729 KSQ327729 LCM327729 LMI327729 LWE327729 MGA327729 MPW327729 MZS327729 NJO327729 NTK327729 ODG327729 ONC327729 OWY327729 PGU327729 PQQ327729 QAM327729 QKI327729 QUE327729 REA327729 RNW327729 RXS327729 SHO327729 SRK327729 TBG327729 TLC327729 TUY327729 UEU327729 UOQ327729 UYM327729 VII327729 VSE327729 WCA327729 WLW327729 WVS327729 K393265 JG393265 TC393265 ACY393265 AMU393265 AWQ393265 BGM393265 BQI393265 CAE393265 CKA393265 CTW393265 DDS393265 DNO393265 DXK393265 EHG393265 ERC393265 FAY393265 FKU393265 FUQ393265 GEM393265 GOI393265 GYE393265 HIA393265 HRW393265 IBS393265 ILO393265 IVK393265 JFG393265 JPC393265 JYY393265 KIU393265 KSQ393265 LCM393265 LMI393265 LWE393265 MGA393265 MPW393265 MZS393265 NJO393265 NTK393265 ODG393265 ONC393265 OWY393265 PGU393265 PQQ393265 QAM393265 QKI393265 QUE393265 REA393265 RNW393265 RXS393265 SHO393265 SRK393265 TBG393265 TLC393265 TUY393265 UEU393265 UOQ393265 UYM393265 VII393265 VSE393265 WCA393265 WLW393265 WVS393265 K458801 JG458801 TC458801 ACY458801 AMU458801 AWQ458801 BGM458801 BQI458801 CAE458801 CKA458801 CTW458801 DDS458801 DNO458801 DXK458801 EHG458801 ERC458801 FAY458801 FKU458801 FUQ458801 GEM458801 GOI458801 GYE458801 HIA458801 HRW458801 IBS458801 ILO458801 IVK458801 JFG458801 JPC458801 JYY458801 KIU458801 KSQ458801 LCM458801 LMI458801 LWE458801 MGA458801 MPW458801 MZS458801 NJO458801 NTK458801 ODG458801 ONC458801 OWY458801 PGU458801 PQQ458801 QAM458801 QKI458801 QUE458801 REA458801 RNW458801 RXS458801 SHO458801 SRK458801 TBG458801 TLC458801 TUY458801 UEU458801 UOQ458801 UYM458801 VII458801 VSE458801 WCA458801 WLW458801 WVS458801 K524337 JG524337 TC524337 ACY524337 AMU524337 AWQ524337 BGM524337 BQI524337 CAE524337 CKA524337 CTW524337 DDS524337 DNO524337 DXK524337 EHG524337 ERC524337 FAY524337 FKU524337 FUQ524337 GEM524337 GOI524337 GYE524337 HIA524337 HRW524337 IBS524337 ILO524337 IVK524337 JFG524337 JPC524337 JYY524337 KIU524337 KSQ524337 LCM524337 LMI524337 LWE524337 MGA524337 MPW524337 MZS524337 NJO524337 NTK524337 ODG524337 ONC524337 OWY524337 PGU524337 PQQ524337 QAM524337 QKI524337 QUE524337 REA524337 RNW524337 RXS524337 SHO524337 SRK524337 TBG524337 TLC524337 TUY524337 UEU524337 UOQ524337 UYM524337 VII524337 VSE524337 WCA524337 WLW524337 WVS524337 K589873 JG589873 TC589873 ACY589873 AMU589873 AWQ589873 BGM589873 BQI589873 CAE589873 CKA589873 CTW589873 DDS589873 DNO589873 DXK589873 EHG589873 ERC589873 FAY589873 FKU589873 FUQ589873 GEM589873 GOI589873 GYE589873 HIA589873 HRW589873 IBS589873 ILO589873 IVK589873 JFG589873 JPC589873 JYY589873 KIU589873 KSQ589873 LCM589873 LMI589873 LWE589873 MGA589873 MPW589873 MZS589873 NJO589873 NTK589873 ODG589873 ONC589873 OWY589873 PGU589873 PQQ589873 QAM589873 QKI589873 QUE589873 REA589873 RNW589873 RXS589873 SHO589873 SRK589873 TBG589873 TLC589873 TUY589873 UEU589873 UOQ589873 UYM589873 VII589873 VSE589873 WCA589873 WLW589873 WVS589873 K655409 JG655409 TC655409 ACY655409 AMU655409 AWQ655409 BGM655409 BQI655409 CAE655409 CKA655409 CTW655409 DDS655409 DNO655409 DXK655409 EHG655409 ERC655409 FAY655409 FKU655409 FUQ655409 GEM655409 GOI655409 GYE655409 HIA655409 HRW655409 IBS655409 ILO655409 IVK655409 JFG655409 JPC655409 JYY655409 KIU655409 KSQ655409 LCM655409 LMI655409 LWE655409 MGA655409 MPW655409 MZS655409 NJO655409 NTK655409 ODG655409 ONC655409 OWY655409 PGU655409 PQQ655409 QAM655409 QKI655409 QUE655409 REA655409 RNW655409 RXS655409 SHO655409 SRK655409 TBG655409 TLC655409 TUY655409 UEU655409 UOQ655409 UYM655409 VII655409 VSE655409 WCA655409 WLW655409 WVS655409 K720945 JG720945 TC720945 ACY720945 AMU720945 AWQ720945 BGM720945 BQI720945 CAE720945 CKA720945 CTW720945 DDS720945 DNO720945 DXK720945 EHG720945 ERC720945 FAY720945 FKU720945 FUQ720945 GEM720945 GOI720945 GYE720945 HIA720945 HRW720945 IBS720945 ILO720945 IVK720945 JFG720945 JPC720945 JYY720945 KIU720945 KSQ720945 LCM720945 LMI720945 LWE720945 MGA720945 MPW720945 MZS720945 NJO720945 NTK720945 ODG720945 ONC720945 OWY720945 PGU720945 PQQ720945 QAM720945 QKI720945 QUE720945 REA720945 RNW720945 RXS720945 SHO720945 SRK720945 TBG720945 TLC720945 TUY720945 UEU720945 UOQ720945 UYM720945 VII720945 VSE720945 WCA720945 WLW720945 WVS720945 K786481 JG786481 TC786481 ACY786481 AMU786481 AWQ786481 BGM786481 BQI786481 CAE786481 CKA786481 CTW786481 DDS786481 DNO786481 DXK786481 EHG786481 ERC786481 FAY786481 FKU786481 FUQ786481 GEM786481 GOI786481 GYE786481 HIA786481 HRW786481 IBS786481 ILO786481 IVK786481 JFG786481 JPC786481 JYY786481 KIU786481 KSQ786481 LCM786481 LMI786481 LWE786481 MGA786481 MPW786481 MZS786481 NJO786481 NTK786481 ODG786481 ONC786481 OWY786481 PGU786481 PQQ786481 QAM786481 QKI786481 QUE786481 REA786481 RNW786481 RXS786481 SHO786481 SRK786481 TBG786481 TLC786481 TUY786481 UEU786481 UOQ786481 UYM786481 VII786481 VSE786481 WCA786481 WLW786481 WVS786481 K852017 JG852017 TC852017 ACY852017 AMU852017 AWQ852017 BGM852017 BQI852017 CAE852017 CKA852017 CTW852017 DDS852017 DNO852017 DXK852017 EHG852017 ERC852017 FAY852017 FKU852017 FUQ852017 GEM852017 GOI852017 GYE852017 HIA852017 HRW852017 IBS852017 ILO852017 IVK852017 JFG852017 JPC852017 JYY852017 KIU852017 KSQ852017 LCM852017 LMI852017 LWE852017 MGA852017 MPW852017 MZS852017 NJO852017 NTK852017 ODG852017 ONC852017 OWY852017 PGU852017 PQQ852017 QAM852017 QKI852017 QUE852017 REA852017 RNW852017 RXS852017 SHO852017 SRK852017 TBG852017 TLC852017 TUY852017 UEU852017 UOQ852017 UYM852017 VII852017 VSE852017 WCA852017 WLW852017 WVS852017 K917553 JG917553 TC917553 ACY917553 AMU917553 AWQ917553 BGM917553 BQI917553 CAE917553 CKA917553 CTW917553 DDS917553 DNO917553 DXK917553 EHG917553 ERC917553 FAY917553 FKU917553 FUQ917553 GEM917553 GOI917553 GYE917553 HIA917553 HRW917553 IBS917553 ILO917553 IVK917553 JFG917553 JPC917553 JYY917553 KIU917553 KSQ917553 LCM917553 LMI917553 LWE917553 MGA917553 MPW917553 MZS917553 NJO917553 NTK917553 ODG917553 ONC917553 OWY917553 PGU917553 PQQ917553 QAM917553 QKI917553 QUE917553 REA917553 RNW917553 RXS917553 SHO917553 SRK917553 TBG917553 TLC917553 TUY917553 UEU917553 UOQ917553 UYM917553 VII917553 VSE917553 WCA917553 WLW917553 WVS917553 K983089 JG983089 TC983089 ACY983089 AMU983089 AWQ983089 BGM983089 BQI983089 CAE983089 CKA983089 CTW983089 DDS983089 DNO983089 DXK983089 EHG983089 ERC983089 FAY983089 FKU983089 FUQ983089 GEM983089 GOI983089 GYE983089 HIA983089 HRW983089 IBS983089 ILO983089 IVK983089 JFG983089 JPC983089 JYY983089 KIU983089 KSQ983089 LCM983089 LMI983089 LWE983089 MGA983089 MPW983089 MZS983089 NJO983089 NTK983089 ODG983089 ONC983089 OWY983089 PGU983089 PQQ983089 QAM983089 QKI983089 QUE983089 REA983089 RNW983089 RXS983089 SHO983089 SRK983089 TBG983089 TLC983089 TUY983089 UEU983089 UOQ983089 UYM983089 VII983089 VSE983089 WCA983089 WLW983089 K49">
      <formula1>NOT(OR((C48&lt;=0),((C48-C49)&lt;0)))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5 year projection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levani</dc:creator>
  <cp:lastModifiedBy>Giorgi Bagashvili</cp:lastModifiedBy>
  <dcterms:created xsi:type="dcterms:W3CDTF">2016-04-25T11:19:04Z</dcterms:created>
  <dcterms:modified xsi:type="dcterms:W3CDTF">2022-03-05T10:17:04Z</dcterms:modified>
</cp:coreProperties>
</file>