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5.xml" ContentType="application/vnd.openxmlformats-officedocument.spreadsheetml.revisionLog+xml"/>
  <Override PartName="/xl/revisions/revisionLog2.xml" ContentType="application/vnd.openxmlformats-officedocument.spreadsheetml.revisionLog+xml"/>
  <Override PartName="/xl/revisions/revisionLog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01"/>
  <workbookPr defaultThemeVersion="124226"/>
  <mc:AlternateContent xmlns:mc="http://schemas.openxmlformats.org/markup-compatibility/2006">
    <mc:Choice Requires="x15">
      <x15ac:absPath xmlns:x15ac="http://schemas.microsoft.com/office/spreadsheetml/2010/11/ac" url="C:\Users\ttchelidze\Desktop\"/>
    </mc:Choice>
  </mc:AlternateContent>
  <bookViews>
    <workbookView xWindow="0" yWindow="0" windowWidth="20490" windowHeight="7230" tabRatio="919"/>
  </bookViews>
  <sheets>
    <sheet name="Instructions" sheetId="1" r:id="rId1"/>
    <sheet name="Total Budget" sheetId="2" r:id="rId2"/>
    <sheet name="I. Salaries" sheetId="3" r:id="rId3"/>
    <sheet name="II. Equipment Costs" sheetId="5" r:id="rId4"/>
    <sheet name="III.Offices and bus. sup" sheetId="4" r:id="rId5"/>
    <sheet name="IV. R&amp;D serv, subcont " sheetId="6" r:id="rId6"/>
    <sheet name="V. R&amp;D experts, advisors" sheetId="7" r:id="rId7"/>
    <sheet name="VI. Patent " sheetId="8" r:id="rId8"/>
    <sheet name="VII. Sales and mark" sheetId="9" r:id="rId9"/>
    <sheet name="VIII. Other Costs" sheetId="10" r:id="rId10"/>
  </sheets>
  <definedNames>
    <definedName name="Z_624EF2BB_DCC1_4433_9187_0F1A55D861E8_.wvu.Cols" localSheetId="2" hidden="1">'I. Salaries'!$G:$G,'I. Salaries'!$L:$O</definedName>
    <definedName name="Z_624EF2BB_DCC1_4433_9187_0F1A55D861E8_.wvu.Cols" localSheetId="3" hidden="1">'II. Equipment Costs'!$M:$P</definedName>
    <definedName name="Z_624EF2BB_DCC1_4433_9187_0F1A55D861E8_.wvu.Cols" localSheetId="4" hidden="1">'III.Offices and bus. sup'!$M:$P</definedName>
    <definedName name="Z_624EF2BB_DCC1_4433_9187_0F1A55D861E8_.wvu.Cols" localSheetId="5" hidden="1">'IV. R&amp;D serv, subcont '!$M:$P</definedName>
    <definedName name="Z_624EF2BB_DCC1_4433_9187_0F1A55D861E8_.wvu.Cols" localSheetId="6" hidden="1">'V. R&amp;D experts, advisors'!$M:$P</definedName>
    <definedName name="Z_624EF2BB_DCC1_4433_9187_0F1A55D861E8_.wvu.Cols" localSheetId="7" hidden="1">'VI. Patent '!$M:$P</definedName>
    <definedName name="Z_624EF2BB_DCC1_4433_9187_0F1A55D861E8_.wvu.Cols" localSheetId="8" hidden="1">'VII. Sales and mark'!$M:$P</definedName>
    <definedName name="Z_624EF2BB_DCC1_4433_9187_0F1A55D861E8_.wvu.Cols" localSheetId="9" hidden="1">'VIII. Other Costs'!$M:$P</definedName>
    <definedName name="Z_624EF2BB_DCC1_4433_9187_0F1A55D861E8_.wvu.Rows" localSheetId="4" hidden="1">'III.Offices and bus. sup'!$27:$27</definedName>
    <definedName name="Z_624EF2BB_DCC1_4433_9187_0F1A55D861E8_.wvu.Rows" localSheetId="5" hidden="1">'IV. R&amp;D serv, subcont '!$27:$27</definedName>
    <definedName name="Z_624EF2BB_DCC1_4433_9187_0F1A55D861E8_.wvu.Rows" localSheetId="6" hidden="1">'V. R&amp;D experts, advisors'!$27:$27</definedName>
    <definedName name="Z_624EF2BB_DCC1_4433_9187_0F1A55D861E8_.wvu.Rows" localSheetId="7" hidden="1">'VI. Patent '!$27:$27</definedName>
    <definedName name="Z_624EF2BB_DCC1_4433_9187_0F1A55D861E8_.wvu.Rows" localSheetId="8" hidden="1">'VII. Sales and mark'!$27:$27</definedName>
    <definedName name="Z_624EF2BB_DCC1_4433_9187_0F1A55D861E8_.wvu.Rows" localSheetId="9" hidden="1">'VIII. Other Costs'!$28:$28</definedName>
    <definedName name="Z_68679771_0649_4BC5_8A45_A5EC7BFDBFC9_.wvu.Cols" localSheetId="2" hidden="1">'I. Salaries'!$G:$G</definedName>
    <definedName name="Z_68679771_0649_4BC5_8A45_A5EC7BFDBFC9_.wvu.Rows" localSheetId="4" hidden="1">'III.Offices and bus. sup'!$27:$27</definedName>
    <definedName name="Z_68679771_0649_4BC5_8A45_A5EC7BFDBFC9_.wvu.Rows" localSheetId="5" hidden="1">'IV. R&amp;D serv, subcont '!$27:$27</definedName>
    <definedName name="Z_68679771_0649_4BC5_8A45_A5EC7BFDBFC9_.wvu.Rows" localSheetId="6" hidden="1">'V. R&amp;D experts, advisors'!$27:$27</definedName>
    <definedName name="Z_68679771_0649_4BC5_8A45_A5EC7BFDBFC9_.wvu.Rows" localSheetId="7" hidden="1">'VI. Patent '!$27:$27</definedName>
    <definedName name="Z_68679771_0649_4BC5_8A45_A5EC7BFDBFC9_.wvu.Rows" localSheetId="8" hidden="1">'VII. Sales and mark'!$27:$27</definedName>
    <definedName name="Z_68679771_0649_4BC5_8A45_A5EC7BFDBFC9_.wvu.Rows" localSheetId="9" hidden="1">'VIII. Other Costs'!$28:$28</definedName>
  </definedNames>
  <calcPr calcId="162913"/>
  <customWorkbookViews>
    <customWorkbookView name="Tamar Tchelidze - Personal View" guid="{624EF2BB-DCC1-4433-9187-0F1A55D861E8}" mergeInterval="0" personalView="1" maximized="1" xWindow="-8" yWindow="-8" windowWidth="1382" windowHeight="744" tabRatio="919" activeSheetId="10"/>
    <customWorkbookView name="Meri Makharashvili - Personal View" guid="{68679771-0649-4BC5-8A45-A5EC7BFDBFC9}" mergeInterval="0" personalView="1" maximized="1" xWindow="-8" yWindow="-8" windowWidth="1382" windowHeight="744" tabRatio="919" activeSheetId="1"/>
  </customWorkbookViews>
</workbook>
</file>

<file path=xl/calcChain.xml><?xml version="1.0" encoding="utf-8"?>
<calcChain xmlns="http://schemas.openxmlformats.org/spreadsheetml/2006/main">
  <c r="G31" i="9" l="1"/>
  <c r="D1" i="9" l="1"/>
  <c r="D2" i="8" l="1"/>
  <c r="D1" i="8"/>
  <c r="D3" i="10" l="1"/>
  <c r="D2" i="10"/>
  <c r="D2" i="9"/>
  <c r="D3" i="7"/>
  <c r="D2" i="7"/>
  <c r="D3" i="6"/>
  <c r="D2" i="6"/>
  <c r="D3" i="4"/>
  <c r="D2" i="4"/>
  <c r="D3" i="5"/>
  <c r="D2" i="5"/>
  <c r="I89" i="5"/>
  <c r="F16" i="2" s="1"/>
  <c r="J89" i="5"/>
  <c r="G16" i="2"/>
  <c r="K89" i="5"/>
  <c r="H16" i="2" s="1"/>
  <c r="L89" i="5"/>
  <c r="I16" i="2" s="1"/>
  <c r="M89" i="5"/>
  <c r="J16" i="2" s="1"/>
  <c r="N89" i="5"/>
  <c r="K16" i="2"/>
  <c r="O89" i="5"/>
  <c r="L16" i="2" s="1"/>
  <c r="P89" i="5"/>
  <c r="M16" i="2" s="1"/>
  <c r="K51" i="5"/>
  <c r="H14" i="2" s="1"/>
  <c r="J51" i="5"/>
  <c r="G14" i="2" s="1"/>
  <c r="I51" i="5"/>
  <c r="F14" i="2" s="1"/>
  <c r="Q46" i="3"/>
  <c r="O45" i="3"/>
  <c r="N45" i="3"/>
  <c r="M45" i="3"/>
  <c r="L45" i="3"/>
  <c r="K45" i="3"/>
  <c r="J45" i="3"/>
  <c r="I45" i="3"/>
  <c r="H45" i="3"/>
  <c r="P45" i="3" s="1"/>
  <c r="Q43" i="3"/>
  <c r="O42" i="3"/>
  <c r="N42" i="3"/>
  <c r="M42" i="3"/>
  <c r="L42" i="3"/>
  <c r="K42" i="3"/>
  <c r="J42" i="3"/>
  <c r="I42" i="3"/>
  <c r="H42" i="3"/>
  <c r="Q40" i="3"/>
  <c r="O39" i="3"/>
  <c r="N39" i="3"/>
  <c r="M39" i="3"/>
  <c r="L39" i="3"/>
  <c r="K39" i="3"/>
  <c r="J39" i="3"/>
  <c r="I39" i="3"/>
  <c r="H39" i="3"/>
  <c r="Q37" i="3"/>
  <c r="O36" i="3"/>
  <c r="N36" i="3"/>
  <c r="M36" i="3"/>
  <c r="L36" i="3"/>
  <c r="K36" i="3"/>
  <c r="J36" i="3"/>
  <c r="I36" i="3"/>
  <c r="H36" i="3"/>
  <c r="Q34" i="3"/>
  <c r="O33" i="3"/>
  <c r="N33" i="3"/>
  <c r="M33" i="3"/>
  <c r="L33" i="3"/>
  <c r="K33" i="3"/>
  <c r="J33" i="3"/>
  <c r="I33" i="3"/>
  <c r="H33" i="3"/>
  <c r="N38" i="2"/>
  <c r="D6" i="2" s="1"/>
  <c r="D3" i="3"/>
  <c r="D2" i="3"/>
  <c r="J30" i="10"/>
  <c r="G28" i="2" s="1"/>
  <c r="K30" i="10"/>
  <c r="H28" i="2" s="1"/>
  <c r="L30" i="10"/>
  <c r="I28" i="2" s="1"/>
  <c r="M30" i="10"/>
  <c r="J28" i="2" s="1"/>
  <c r="N30" i="10"/>
  <c r="K28" i="2" s="1"/>
  <c r="O30" i="10"/>
  <c r="L28" i="2" s="1"/>
  <c r="P30" i="10"/>
  <c r="M28" i="2" s="1"/>
  <c r="I30" i="10"/>
  <c r="F28" i="2" s="1"/>
  <c r="J29" i="9"/>
  <c r="G26" i="2" s="1"/>
  <c r="K29" i="9"/>
  <c r="H26" i="2" s="1"/>
  <c r="L29" i="9"/>
  <c r="I26" i="2" s="1"/>
  <c r="M29" i="9"/>
  <c r="J26" i="2" s="1"/>
  <c r="N29" i="9"/>
  <c r="K26" i="2" s="1"/>
  <c r="O29" i="9"/>
  <c r="L26" i="2" s="1"/>
  <c r="P29" i="9"/>
  <c r="M26" i="2" s="1"/>
  <c r="I29" i="9"/>
  <c r="F26" i="2" s="1"/>
  <c r="J29" i="8"/>
  <c r="G24" i="2" s="1"/>
  <c r="K29" i="8"/>
  <c r="H24" i="2" s="1"/>
  <c r="L29" i="8"/>
  <c r="I24" i="2" s="1"/>
  <c r="M29" i="8"/>
  <c r="J24" i="2" s="1"/>
  <c r="N29" i="8"/>
  <c r="K24" i="2" s="1"/>
  <c r="O29" i="8"/>
  <c r="L24" i="2" s="1"/>
  <c r="P29" i="8"/>
  <c r="M24" i="2" s="1"/>
  <c r="I29" i="8"/>
  <c r="F24" i="2" s="1"/>
  <c r="J29" i="7"/>
  <c r="G22" i="2" s="1"/>
  <c r="K29" i="7"/>
  <c r="H22" i="2" s="1"/>
  <c r="L29" i="7"/>
  <c r="I22" i="2" s="1"/>
  <c r="M29" i="7"/>
  <c r="J22" i="2" s="1"/>
  <c r="N29" i="7"/>
  <c r="K22" i="2" s="1"/>
  <c r="O29" i="7"/>
  <c r="L22" i="2" s="1"/>
  <c r="P29" i="7"/>
  <c r="M22" i="2" s="1"/>
  <c r="I29" i="7"/>
  <c r="F22" i="2" s="1"/>
  <c r="J29" i="6"/>
  <c r="G20" i="2" s="1"/>
  <c r="K29" i="6"/>
  <c r="H20" i="2" s="1"/>
  <c r="L29" i="6"/>
  <c r="I20" i="2" s="1"/>
  <c r="M29" i="6"/>
  <c r="J20" i="2" s="1"/>
  <c r="N29" i="6"/>
  <c r="K20" i="2" s="1"/>
  <c r="O29" i="6"/>
  <c r="L20" i="2" s="1"/>
  <c r="P29" i="6"/>
  <c r="M20" i="2" s="1"/>
  <c r="I29" i="6"/>
  <c r="F20" i="2" s="1"/>
  <c r="L51" i="5"/>
  <c r="I14" i="2" s="1"/>
  <c r="M51" i="5"/>
  <c r="J14" i="2" s="1"/>
  <c r="N51" i="5"/>
  <c r="K14" i="2"/>
  <c r="O51" i="5"/>
  <c r="L14" i="2" s="1"/>
  <c r="P51" i="5"/>
  <c r="M14" i="2"/>
  <c r="G28" i="10"/>
  <c r="Q27" i="10"/>
  <c r="G27" i="10"/>
  <c r="Q26" i="10"/>
  <c r="G26" i="10"/>
  <c r="Q25" i="10"/>
  <c r="G25" i="10"/>
  <c r="Q24" i="10"/>
  <c r="G24" i="10"/>
  <c r="Q23" i="10"/>
  <c r="G23" i="10"/>
  <c r="Q22" i="10"/>
  <c r="G22" i="10"/>
  <c r="Q21" i="10"/>
  <c r="G21" i="10"/>
  <c r="Q20" i="10"/>
  <c r="G20" i="10"/>
  <c r="Q19" i="10"/>
  <c r="G19" i="10"/>
  <c r="Q18" i="10"/>
  <c r="G18" i="10"/>
  <c r="Q17" i="10"/>
  <c r="G17" i="10"/>
  <c r="Q16" i="10"/>
  <c r="G16" i="10"/>
  <c r="Q15" i="10"/>
  <c r="G15" i="10"/>
  <c r="Q14" i="10"/>
  <c r="G14" i="10"/>
  <c r="Q13" i="10"/>
  <c r="G13" i="10"/>
  <c r="Q12" i="10"/>
  <c r="Q30" i="10" s="1"/>
  <c r="G12" i="10"/>
  <c r="G29" i="8"/>
  <c r="G31" i="8" s="1"/>
  <c r="Q26" i="8"/>
  <c r="Q25" i="8"/>
  <c r="Q24" i="8"/>
  <c r="Q23" i="8"/>
  <c r="Q22" i="8"/>
  <c r="Q21" i="8"/>
  <c r="Q20" i="8"/>
  <c r="Q19" i="8"/>
  <c r="Q18" i="8"/>
  <c r="Q17" i="8"/>
  <c r="Q16" i="8"/>
  <c r="Q15" i="8"/>
  <c r="Q14" i="8"/>
  <c r="Q13" i="8"/>
  <c r="Q12" i="8"/>
  <c r="G27" i="9"/>
  <c r="Q26" i="9"/>
  <c r="G26" i="9"/>
  <c r="Q25" i="9"/>
  <c r="G25" i="9"/>
  <c r="Q24" i="9"/>
  <c r="G24" i="9"/>
  <c r="Q23" i="9"/>
  <c r="G23" i="9"/>
  <c r="Q22" i="9"/>
  <c r="G22" i="9"/>
  <c r="Q21" i="9"/>
  <c r="G21" i="9"/>
  <c r="Q20" i="9"/>
  <c r="G20" i="9"/>
  <c r="Q19" i="9"/>
  <c r="G19" i="9"/>
  <c r="Q18" i="9"/>
  <c r="G18" i="9"/>
  <c r="Q17" i="9"/>
  <c r="G17" i="9"/>
  <c r="Q16" i="9"/>
  <c r="G16" i="9"/>
  <c r="Q15" i="9"/>
  <c r="G15" i="9"/>
  <c r="Q14" i="9"/>
  <c r="G14" i="9"/>
  <c r="Q13" i="9"/>
  <c r="G13" i="9"/>
  <c r="Q12" i="9"/>
  <c r="G12" i="9"/>
  <c r="Q11" i="9"/>
  <c r="G11" i="9"/>
  <c r="Q13" i="7"/>
  <c r="Q15" i="7"/>
  <c r="Q16" i="7"/>
  <c r="Q17" i="7"/>
  <c r="Q18" i="7"/>
  <c r="Q19" i="7"/>
  <c r="Q20" i="7"/>
  <c r="Q21" i="7"/>
  <c r="Q22" i="7"/>
  <c r="Q23" i="7"/>
  <c r="Q24" i="7"/>
  <c r="Q25" i="7"/>
  <c r="Q26" i="7"/>
  <c r="Q27" i="7"/>
  <c r="Q12" i="7"/>
  <c r="Q11" i="7"/>
  <c r="F29" i="4"/>
  <c r="G27" i="7"/>
  <c r="G26" i="7"/>
  <c r="G25" i="7"/>
  <c r="G24" i="7"/>
  <c r="G23" i="7"/>
  <c r="G22" i="7"/>
  <c r="G21" i="7"/>
  <c r="G20" i="7"/>
  <c r="G19" i="7"/>
  <c r="G18" i="7"/>
  <c r="G17" i="7"/>
  <c r="G16" i="7"/>
  <c r="G15" i="7"/>
  <c r="G14" i="7"/>
  <c r="G13" i="7"/>
  <c r="G12" i="7"/>
  <c r="G11" i="7"/>
  <c r="Q13" i="4"/>
  <c r="Q14" i="4"/>
  <c r="Q15" i="4"/>
  <c r="Q16" i="4"/>
  <c r="Q17" i="4"/>
  <c r="Q18" i="4"/>
  <c r="Q19" i="4"/>
  <c r="Q20" i="4"/>
  <c r="Q21" i="4"/>
  <c r="Q22" i="4"/>
  <c r="Q23" i="4"/>
  <c r="Q24" i="4"/>
  <c r="Q25" i="4"/>
  <c r="Q26" i="4"/>
  <c r="Q12" i="4"/>
  <c r="Q11" i="4"/>
  <c r="Q81" i="5"/>
  <c r="Q79" i="5"/>
  <c r="Q77" i="5"/>
  <c r="G77" i="5"/>
  <c r="G79" i="5"/>
  <c r="Q75" i="5"/>
  <c r="G75" i="5"/>
  <c r="Q73" i="5"/>
  <c r="G73" i="5"/>
  <c r="Q71" i="5"/>
  <c r="G71" i="5"/>
  <c r="Q69" i="5"/>
  <c r="G69" i="5"/>
  <c r="G11" i="5"/>
  <c r="Q11" i="5"/>
  <c r="G13" i="5"/>
  <c r="Q13" i="5"/>
  <c r="Q51" i="5" s="1"/>
  <c r="G15" i="5"/>
  <c r="Q15" i="5"/>
  <c r="G17" i="5"/>
  <c r="Q17" i="5"/>
  <c r="G19" i="5"/>
  <c r="Q19" i="5"/>
  <c r="G21" i="5"/>
  <c r="Q21" i="5"/>
  <c r="G23" i="5"/>
  <c r="Q23" i="5"/>
  <c r="G25" i="5"/>
  <c r="Q25" i="5"/>
  <c r="Q13" i="6"/>
  <c r="Q14" i="6"/>
  <c r="Q15" i="6"/>
  <c r="Q16" i="6"/>
  <c r="Q17" i="6"/>
  <c r="Q18" i="6"/>
  <c r="Q19" i="6"/>
  <c r="Q20" i="6"/>
  <c r="Q21" i="6"/>
  <c r="Q22" i="6"/>
  <c r="Q23" i="6"/>
  <c r="Q24" i="6"/>
  <c r="Q25" i="6"/>
  <c r="Q26" i="6"/>
  <c r="Q11" i="6"/>
  <c r="Q12" i="6"/>
  <c r="G13" i="6"/>
  <c r="G14" i="6"/>
  <c r="G15" i="6"/>
  <c r="G16" i="6"/>
  <c r="G17" i="6"/>
  <c r="G18" i="6"/>
  <c r="G19" i="6"/>
  <c r="G20" i="6"/>
  <c r="G21" i="6"/>
  <c r="G22" i="6"/>
  <c r="G23" i="6"/>
  <c r="G24" i="6"/>
  <c r="G25" i="6"/>
  <c r="G26" i="6"/>
  <c r="Q27" i="6"/>
  <c r="G27" i="6"/>
  <c r="G12" i="6"/>
  <c r="G26" i="4"/>
  <c r="Q27" i="4"/>
  <c r="G11" i="6"/>
  <c r="P29" i="4"/>
  <c r="M18" i="2" s="1"/>
  <c r="O29" i="4"/>
  <c r="L18" i="2" s="1"/>
  <c r="N29" i="4"/>
  <c r="K18" i="2" s="1"/>
  <c r="M29" i="4"/>
  <c r="J18" i="2" s="1"/>
  <c r="L29" i="4"/>
  <c r="I18" i="2" s="1"/>
  <c r="K29" i="4"/>
  <c r="H18" i="2" s="1"/>
  <c r="J29" i="4"/>
  <c r="G18" i="2" s="1"/>
  <c r="I29" i="4"/>
  <c r="F18" i="2" s="1"/>
  <c r="G27" i="4"/>
  <c r="G25" i="4"/>
  <c r="G24" i="4"/>
  <c r="G23" i="4"/>
  <c r="G22" i="4"/>
  <c r="G21" i="4"/>
  <c r="G20" i="4"/>
  <c r="G19" i="4"/>
  <c r="G18" i="4"/>
  <c r="G17" i="4"/>
  <c r="G16" i="4"/>
  <c r="G15" i="4"/>
  <c r="G14" i="4"/>
  <c r="G13" i="4"/>
  <c r="G12" i="4"/>
  <c r="G11" i="4"/>
  <c r="Q61" i="5"/>
  <c r="Q63" i="5"/>
  <c r="Q65" i="5"/>
  <c r="Q67" i="5"/>
  <c r="Q83" i="5"/>
  <c r="Q85" i="5"/>
  <c r="Q87" i="5"/>
  <c r="Q59" i="5"/>
  <c r="G87" i="5"/>
  <c r="G85" i="5"/>
  <c r="G83" i="5"/>
  <c r="G81" i="5"/>
  <c r="G67" i="5"/>
  <c r="G65" i="5"/>
  <c r="G63" i="5"/>
  <c r="G61" i="5"/>
  <c r="G89" i="5" s="1"/>
  <c r="G91" i="5" s="1"/>
  <c r="G59" i="5"/>
  <c r="G27" i="5"/>
  <c r="G29" i="5"/>
  <c r="G31" i="5"/>
  <c r="G33" i="5"/>
  <c r="G35" i="5"/>
  <c r="G37" i="5"/>
  <c r="G39" i="5"/>
  <c r="G41" i="5"/>
  <c r="G43" i="5"/>
  <c r="G45" i="5"/>
  <c r="G47" i="5"/>
  <c r="G49" i="5"/>
  <c r="Q27" i="5"/>
  <c r="Q29" i="5"/>
  <c r="Q31" i="5"/>
  <c r="Q33" i="5"/>
  <c r="Q35" i="5"/>
  <c r="Q37" i="5"/>
  <c r="Q39" i="5"/>
  <c r="Q41" i="5"/>
  <c r="Q43" i="5"/>
  <c r="Q45" i="5"/>
  <c r="Q47" i="5"/>
  <c r="Q49" i="5"/>
  <c r="P36" i="3"/>
  <c r="Q14" i="7"/>
  <c r="G51" i="5"/>
  <c r="G53" i="5" s="1"/>
  <c r="Q55" i="3"/>
  <c r="O54" i="3"/>
  <c r="N54" i="3"/>
  <c r="M54" i="3"/>
  <c r="L54" i="3"/>
  <c r="K54" i="3"/>
  <c r="J54" i="3"/>
  <c r="I54" i="3"/>
  <c r="H54" i="3"/>
  <c r="P54" i="3" s="1"/>
  <c r="Q52" i="3"/>
  <c r="O51" i="3"/>
  <c r="N51" i="3"/>
  <c r="M51" i="3"/>
  <c r="L51" i="3"/>
  <c r="K51" i="3"/>
  <c r="J51" i="3"/>
  <c r="I51" i="3"/>
  <c r="H51" i="3"/>
  <c r="E58" i="3"/>
  <c r="Q49" i="3"/>
  <c r="O48" i="3"/>
  <c r="N48" i="3"/>
  <c r="M48" i="3"/>
  <c r="L48" i="3"/>
  <c r="K48" i="3"/>
  <c r="P48" i="3" s="1"/>
  <c r="J48" i="3"/>
  <c r="I48" i="3"/>
  <c r="H48" i="3"/>
  <c r="Q31" i="3"/>
  <c r="O30" i="3"/>
  <c r="N30" i="3"/>
  <c r="M30" i="3"/>
  <c r="L30" i="3"/>
  <c r="K30" i="3"/>
  <c r="J30" i="3"/>
  <c r="I30" i="3"/>
  <c r="H30" i="3"/>
  <c r="Q28" i="3"/>
  <c r="O27" i="3"/>
  <c r="N27" i="3"/>
  <c r="M27" i="3"/>
  <c r="L27" i="3"/>
  <c r="K27" i="3"/>
  <c r="J27" i="3"/>
  <c r="I27" i="3"/>
  <c r="P27" i="3" s="1"/>
  <c r="H27" i="3"/>
  <c r="Q25" i="3"/>
  <c r="O24" i="3"/>
  <c r="N24" i="3"/>
  <c r="M24" i="3"/>
  <c r="L24" i="3"/>
  <c r="K24" i="3"/>
  <c r="J24" i="3"/>
  <c r="I24" i="3"/>
  <c r="H24" i="3"/>
  <c r="Q22" i="3"/>
  <c r="O21" i="3"/>
  <c r="N21" i="3"/>
  <c r="M21" i="3"/>
  <c r="L21" i="3"/>
  <c r="K21" i="3"/>
  <c r="J21" i="3"/>
  <c r="I21" i="3"/>
  <c r="H21" i="3"/>
  <c r="O18" i="3"/>
  <c r="N18" i="3"/>
  <c r="M18" i="3"/>
  <c r="L18" i="3"/>
  <c r="K18" i="3"/>
  <c r="J18" i="3"/>
  <c r="I18" i="3"/>
  <c r="H18" i="3"/>
  <c r="I15" i="3"/>
  <c r="J15" i="3"/>
  <c r="J58" i="3" s="1"/>
  <c r="K15" i="3"/>
  <c r="K58" i="3" s="1"/>
  <c r="L15" i="3"/>
  <c r="L58" i="3" s="1"/>
  <c r="M15" i="3"/>
  <c r="M58" i="3" s="1"/>
  <c r="N15" i="3"/>
  <c r="N58" i="3" s="1"/>
  <c r="O15" i="3"/>
  <c r="O58" i="3" s="1"/>
  <c r="I12" i="3"/>
  <c r="J12" i="3"/>
  <c r="K12" i="3"/>
  <c r="I12" i="2"/>
  <c r="L12" i="3"/>
  <c r="M12" i="3"/>
  <c r="K12" i="2"/>
  <c r="N12" i="3"/>
  <c r="O12" i="3"/>
  <c r="M12" i="2"/>
  <c r="H15" i="3"/>
  <c r="H58" i="3" s="1"/>
  <c r="H12" i="3"/>
  <c r="P12" i="3" s="1"/>
  <c r="Q19" i="3"/>
  <c r="Q13" i="3"/>
  <c r="Q16" i="3"/>
  <c r="N30" i="2"/>
  <c r="H5" i="2"/>
  <c r="P51" i="3"/>
  <c r="P24" i="3"/>
  <c r="P15" i="3" l="1"/>
  <c r="P58" i="3" s="1"/>
  <c r="I58" i="3"/>
  <c r="G12" i="2" s="1"/>
  <c r="G34" i="2" s="1"/>
  <c r="G42" i="2" s="1"/>
  <c r="H12" i="2"/>
  <c r="H34" i="2" s="1"/>
  <c r="H40" i="2" s="1"/>
  <c r="H44" i="2" s="1"/>
  <c r="L12" i="2"/>
  <c r="L34" i="2" s="1"/>
  <c r="L40" i="2" s="1"/>
  <c r="L44" i="2" s="1"/>
  <c r="J12" i="2"/>
  <c r="J34" i="2" s="1"/>
  <c r="J42" i="2" s="1"/>
  <c r="N18" i="2"/>
  <c r="I34" i="2"/>
  <c r="I40" i="2" s="1"/>
  <c r="I44" i="2" s="1"/>
  <c r="Q89" i="5"/>
  <c r="G29" i="9"/>
  <c r="Q29" i="7"/>
  <c r="G30" i="10"/>
  <c r="G32" i="10" s="1"/>
  <c r="G29" i="7"/>
  <c r="Q29" i="4"/>
  <c r="G29" i="6"/>
  <c r="G31" i="6" s="1"/>
  <c r="Q29" i="9"/>
  <c r="P21" i="3"/>
  <c r="P30" i="3"/>
  <c r="F12" i="2"/>
  <c r="P42" i="3"/>
  <c r="Q29" i="8"/>
  <c r="Q29" i="6"/>
  <c r="G29" i="4"/>
  <c r="G31" i="4" s="1"/>
  <c r="P33" i="3"/>
  <c r="P39" i="3"/>
  <c r="P18" i="3"/>
  <c r="N14" i="2"/>
  <c r="N28" i="2"/>
  <c r="N16" i="2"/>
  <c r="N24" i="2"/>
  <c r="M34" i="2"/>
  <c r="M42" i="2" s="1"/>
  <c r="K34" i="2"/>
  <c r="K42" i="2" s="1"/>
  <c r="N22" i="2"/>
  <c r="N20" i="2"/>
  <c r="N26" i="2"/>
  <c r="E60" i="3" l="1"/>
  <c r="H61" i="3" s="1"/>
  <c r="I42" i="2"/>
  <c r="G40" i="2"/>
  <c r="G44" i="2" s="1"/>
  <c r="N12" i="2"/>
  <c r="F34" i="2"/>
  <c r="F40" i="2" s="1"/>
  <c r="F44" i="2" s="1"/>
  <c r="K40" i="2"/>
  <c r="K44" i="2" s="1"/>
  <c r="L42" i="2"/>
  <c r="M40" i="2"/>
  <c r="M44" i="2" s="1"/>
  <c r="H42" i="2"/>
  <c r="J40" i="2"/>
  <c r="J44" i="2" s="1"/>
  <c r="N34" i="2" l="1"/>
  <c r="P18" i="2" s="1"/>
  <c r="F42" i="2"/>
  <c r="N42" i="2" s="1"/>
  <c r="P36" i="2" l="1"/>
  <c r="P22" i="2"/>
  <c r="P28" i="2"/>
  <c r="P30" i="2"/>
  <c r="N40" i="2"/>
  <c r="N44" i="2" s="1"/>
  <c r="P14" i="2"/>
  <c r="D5" i="2"/>
  <c r="F6" i="2" s="1"/>
  <c r="P12" i="2"/>
  <c r="P26" i="2"/>
  <c r="P16" i="2"/>
  <c r="P24" i="2"/>
  <c r="P20" i="2"/>
  <c r="P33" i="2" l="1"/>
</calcChain>
</file>

<file path=xl/sharedStrings.xml><?xml version="1.0" encoding="utf-8"?>
<sst xmlns="http://schemas.openxmlformats.org/spreadsheetml/2006/main" count="698" uniqueCount="231">
  <si>
    <t>Item 1</t>
  </si>
  <si>
    <t/>
  </si>
  <si>
    <t>Item 25</t>
  </si>
  <si>
    <t>Item 51</t>
  </si>
  <si>
    <t>Item 77</t>
  </si>
  <si>
    <t>Item 103</t>
  </si>
  <si>
    <t>Item 129</t>
  </si>
  <si>
    <t>Item 155</t>
  </si>
  <si>
    <t>`</t>
  </si>
  <si>
    <t xml:space="preserve">I. </t>
  </si>
  <si>
    <t>III.</t>
  </si>
  <si>
    <t>IV.</t>
  </si>
  <si>
    <t xml:space="preserve">V. </t>
  </si>
  <si>
    <t>VI.</t>
  </si>
  <si>
    <t>VII.</t>
  </si>
  <si>
    <t>VIII.</t>
  </si>
  <si>
    <t>IX.</t>
  </si>
  <si>
    <t>II.A.</t>
  </si>
  <si>
    <t>II.B.</t>
  </si>
  <si>
    <t>VIII. Other costs/სხვა ხარჯები</t>
  </si>
  <si>
    <t>Company name:/კომპანიის სახელწოდება</t>
  </si>
  <si>
    <t>Project GITA ID:/პროექტის GITA-ს საიდენტ. ნომ.</t>
  </si>
  <si>
    <t>Project duration:/პროექტის ხანგრძლივობა</t>
  </si>
  <si>
    <t xml:space="preserve">From date (DD.MM.YEAR.)/(დღე, თვე, წელი) თარიღიდან </t>
  </si>
  <si>
    <t xml:space="preserve">To date (DD.MM.YEAR.)/(დღე, თვე, წელი) თარიღამდე </t>
  </si>
  <si>
    <t>Duration/ხანგრძლივობა</t>
  </si>
  <si>
    <t>% of total budget/მთლიანი ბიუჯეტის %</t>
  </si>
  <si>
    <t>days/დღე</t>
  </si>
  <si>
    <t>Budget Category No/საბიუჯეტო კატეგორია #</t>
  </si>
  <si>
    <t>Budget Category (Cost Component) Description/საბიუჯეტო კატეგორია (დანახარჯების კომპონენტი) აღწერა</t>
  </si>
  <si>
    <t>Salaries/ხელფასები</t>
  </si>
  <si>
    <t>Purchased equipment and R&amp;D supplies/შესყიდული აღჭურვილობა და კვლევითი და საცდელი მასალები</t>
  </si>
  <si>
    <t xml:space="preserve">R&amp;D services, subcontracts/კვლევითი და საცდელი მომსახურება, ქვეკონტრაქტები </t>
  </si>
  <si>
    <t>R&amp;D experts/advisors/კვლევითი და საცდელი დარგის ექსპერტები/მრჩევლები</t>
  </si>
  <si>
    <t>Sales and marketing cost/გაყიდვების და მარკეტინგის ხარჯები</t>
  </si>
  <si>
    <t>Other costs/სხვა ხარჯები</t>
  </si>
  <si>
    <t>Training/ტრეინინგი</t>
  </si>
  <si>
    <t>Total Project Budget per Quarter, GEL/მთლიანი საპროექტო ბიუჯეტი, კვარტალური, ლარში</t>
  </si>
  <si>
    <t>Allocation of co-financing funds per quarter GEL/თანადაფინანსების სახსრების გამოყოფა, კვარტალურად, ლარში</t>
  </si>
  <si>
    <t>Financed by the GITA, GEL/GITA-ს მიერ დაფინანსებული, ლარში</t>
  </si>
  <si>
    <t>as % of total budget /როგორც მთლიანი ბიუჯეტის %</t>
  </si>
  <si>
    <t>calculation check:/გამოთვლების კონტროლი</t>
  </si>
  <si>
    <t>% of Total Budget/მთლიანი ბიუჯეტის %</t>
  </si>
  <si>
    <t>Budget Category (Cost Component):/საბიუჯეტო კატეგორია (დანახარჯების კომპონენტი)</t>
  </si>
  <si>
    <t>I. Salaries/ხელფასები</t>
  </si>
  <si>
    <t>Supplementary sheet I - Project Staff Salaries/I დამხმარე ცხრილი - პროექტის პერსონალის ხელფასები</t>
  </si>
  <si>
    <t>Employee's name/თანამშრომლის სახელი და გვარი</t>
  </si>
  <si>
    <t>Employee's Position in the Project/თანამშრომლის თანამდებობა პროექტში</t>
  </si>
  <si>
    <t xml:space="preserve">Gross Monthly Salary (GEL)/თვიური ხელფასი დაქვითვამდე (ლარში) </t>
  </si>
  <si>
    <t>Employee 1/თანამშრომელი 1</t>
  </si>
  <si>
    <t>Employee 2/თანამშრომელი 2</t>
  </si>
  <si>
    <t>Employee 3/თანამშრომელი 3</t>
  </si>
  <si>
    <t>Employee 4/თანამშრომელი 4</t>
  </si>
  <si>
    <t>Employee 5/თანამშრომელი5</t>
  </si>
  <si>
    <t>Employee 6/თანამშრომელი 6</t>
  </si>
  <si>
    <t>Employee 7/თანამშრომელი 7</t>
  </si>
  <si>
    <t>Employee 8/თანამშრომელი 8</t>
  </si>
  <si>
    <t>Employee 9/თანამშრომელი 9</t>
  </si>
  <si>
    <t>Employee10/თანამშრომელი 10</t>
  </si>
  <si>
    <t>Employee 11/თანამშრომელი 11</t>
  </si>
  <si>
    <t>Employee12/თანამშრომელი 12</t>
  </si>
  <si>
    <t>Employee 13/თანამშრომელი 13</t>
  </si>
  <si>
    <t>Employee 14/თანამშრომელი 14</t>
  </si>
  <si>
    <t>Employee 15/თანამშრომელი 15</t>
  </si>
  <si>
    <t>Sub-Total/ქვე-ჯამი</t>
  </si>
  <si>
    <t>% of time allocation/გამოყოფილი დროის %</t>
  </si>
  <si>
    <t>Total Cost Component-I. Salaries:/დანახარჯების I კომპონენტის ჯამი. ხელფასები</t>
  </si>
  <si>
    <t>Q1/1-ლი კვარტალი</t>
  </si>
  <si>
    <t>(GEL)/(ლარი)</t>
  </si>
  <si>
    <t>Q2/მე-2-ე კვარტ.</t>
  </si>
  <si>
    <t>Q3/მე-3-ე კვარტალი</t>
  </si>
  <si>
    <t>Q4/მე-4-ე კვარტ.</t>
  </si>
  <si>
    <t>Item 1/პუნქტი 1</t>
  </si>
  <si>
    <t>Item 2/პუნქტი 2</t>
  </si>
  <si>
    <t>Item 3/პუნქტი 3</t>
  </si>
  <si>
    <t>Item 4/პუნქტი 4</t>
  </si>
  <si>
    <t>Item 5/პუნქტი 5</t>
  </si>
  <si>
    <t>Item 6/პუნქტი 6</t>
  </si>
  <si>
    <t>Item 7/პუნქტი 7</t>
  </si>
  <si>
    <t>Item 8/პუნქტი 8</t>
  </si>
  <si>
    <t>Item 9/პუნქტი 9</t>
  </si>
  <si>
    <t>Item 10/პუნქტი 10</t>
  </si>
  <si>
    <t>Item 11/პუნქტი 11</t>
  </si>
  <si>
    <t>Item 12/პუნქტი 12</t>
  </si>
  <si>
    <t>Item 13/პუნქტი 13</t>
  </si>
  <si>
    <t>Item 14/პუნქტი 14</t>
  </si>
  <si>
    <t>Item 15/პუნქტი 15</t>
  </si>
  <si>
    <t>Item 16/პუნქტი 16</t>
  </si>
  <si>
    <t>Item 17/პუნტი 17</t>
  </si>
  <si>
    <t>Item 18/პუნქტი 18</t>
  </si>
  <si>
    <t>Item 19/პუნქტი 19</t>
  </si>
  <si>
    <t>Item 20/პუნქტი 20</t>
  </si>
  <si>
    <t>Q2/მე-2-ე კვარტალი</t>
  </si>
  <si>
    <t>Q4/მე-4-ე კვარტალი</t>
  </si>
  <si>
    <t>Year 1/1-ლი წელი
Q2/მე-2-ე კვარტ.
(EUR)(ევრო)</t>
  </si>
  <si>
    <t>Year 1/1-ლი წელი
Q3/მე-3-ე კვარტ.
(EUR)(ევრო)</t>
  </si>
  <si>
    <t>Year 1/1-ლი წელი
Q1/1-ლი კვარტ.
(USD)(აშშ დოლარი)</t>
  </si>
  <si>
    <t>Year 1-ლი წელი 
Q4/მე-4-ე კვარტ.
(EUR)(ევრო)</t>
  </si>
  <si>
    <t>Year 2 /მე-2-ე წელი 
Q1/1-ლი კვარტ.
(EUR)(ევრო)</t>
  </si>
  <si>
    <t>Year 2/მე-2-ე წელი 
Q2/მე-2-ე კვარტ. 
(EUR) (ევრო)</t>
  </si>
  <si>
    <t>Year 2/მე-2-ე წელი
Q3/მე-3-ე კვარტ.
(EUR)(ევრო)</t>
  </si>
  <si>
    <t>Year 1/1-ლი წელი
Q1/1-ლი კვარტ,
(USD)(აშშ დოლარი)</t>
  </si>
  <si>
    <t>Year 1/1-ლი წელი
Q3/მე-2-ე კვარტ. 
(EUR)(ევრო)</t>
  </si>
  <si>
    <t>Year 2/მე-2-ე წელი 
Q2/მე-2-ე კვარტ.
(EUR)(ევრო)</t>
  </si>
  <si>
    <t>Year 2/მე-2-ე წელი
Q4/მე-4-ე კვარტ.
(EUR)(ევრო)</t>
  </si>
  <si>
    <t>Year 1/1-ლი წელი 
Q4/მე-4-ე კვარტ.
(EUR)(ევრო)</t>
  </si>
  <si>
    <t>Subcont. 1/ქვეკონტრაქტორი 1</t>
  </si>
  <si>
    <t xml:space="preserve">Subcont. 2/ქვეკონტრაქტორი 2 </t>
  </si>
  <si>
    <t xml:space="preserve">Subcont. 3/ქვეკონტრაქტორი 3 </t>
  </si>
  <si>
    <t xml:space="preserve">Subcont. 4/ქვეკონტრაქტორი 4 </t>
  </si>
  <si>
    <t xml:space="preserve">Subcont. 5/ქვეკონტრაქტორი 5 </t>
  </si>
  <si>
    <t xml:space="preserve">Subcont. 6/ქვეკონტრაქტორი 6 </t>
  </si>
  <si>
    <t xml:space="preserve">Subcont. 7/ქვეკონტრაქტორი 7 </t>
  </si>
  <si>
    <t xml:space="preserve">Subcont. 8/ქვეკონტრაქტორი 8 </t>
  </si>
  <si>
    <t xml:space="preserve">Subcont. 9/ქვეკონტრაქტორი 9 </t>
  </si>
  <si>
    <t>Subcont. 10/ქვეკონტრაქტორი  10</t>
  </si>
  <si>
    <t>Subcont. 11/ქვეკონტრაქტორი 11</t>
  </si>
  <si>
    <t>Subcont. 12/ქვეკონტრაქტორი 12</t>
  </si>
  <si>
    <t>Subcont. 13/ქვეკონტრაქტორი 13</t>
  </si>
  <si>
    <t>Subcont. 14/ქვეკონტრაქტორი 14</t>
  </si>
  <si>
    <t>Subcont. 15/ქვეკონტრაქტორი 15</t>
  </si>
  <si>
    <t>Consult. 1/კონსულტანტი 1</t>
  </si>
  <si>
    <t>Consult. 2/კონსულტანტი 2</t>
  </si>
  <si>
    <t>Consult. 3/კონსულტანტი 3</t>
  </si>
  <si>
    <t>Consult. 4/კონსულტანტი 4</t>
  </si>
  <si>
    <t>Consult. 5/კონსულტანტი 5</t>
  </si>
  <si>
    <t>Consult. 6/კონსულტანტი 6</t>
  </si>
  <si>
    <t>Consult. 7/კონსულტანტი 7</t>
  </si>
  <si>
    <t>Consult. 8/კონსულტანტი 8</t>
  </si>
  <si>
    <t>Consult. 9/კონსულტანტი 9</t>
  </si>
  <si>
    <t>Consult. 10/კონსულტანტი 10</t>
  </si>
  <si>
    <t>Consult. 11/კონსულტანტი 11</t>
  </si>
  <si>
    <t>Consult. 12/კონსულტანტი 12</t>
  </si>
  <si>
    <t>Consult. 13/კონსულტანტი 13</t>
  </si>
  <si>
    <t>Consult. 14/კონსულტანტი 14</t>
  </si>
  <si>
    <t>Consult. 15/კონსულტანტი 15</t>
  </si>
  <si>
    <t>Q1/1-ლი კვარტ.</t>
  </si>
  <si>
    <t>Year 1/1-ლი წელი
Q1/1ლი კვარტ. 
(USD)/(აშშ დოლარი)</t>
  </si>
  <si>
    <t>Year 1/1-ლი წელი
Q2/მე-2-ე კვარტ.
(EUR)/(ევრო)</t>
  </si>
  <si>
    <t>Year 1/1-ლი წელი
Q3/მე-3-ე კვარტ.
(EUR)/(ევრო)</t>
  </si>
  <si>
    <t>Year 1 /1-ლი წელი
Q4/მე-4-ე კვარტ.
(EUR)/(ევრო)</t>
  </si>
  <si>
    <t>მე-2-ე წელი 
Q4/მე-4-ე კვარტ.
(EUR)/(ევრო)</t>
  </si>
  <si>
    <t>Year 1/1-ლი წელი
Q1/1-ლი კვარტ. USD/(აშშ.დოლ))</t>
  </si>
  <si>
    <t>Year 1/ 1-ლი წელი Q2/მე-2-ე კვარტ.
(EUR)/(ევრო)</t>
  </si>
  <si>
    <t>Year 1/1-ლი წელი
Q4/მე-4-ე კვარტ.
(EUR)/(ევრო)</t>
  </si>
  <si>
    <t>Q3/მე-3-ე კვარტ.</t>
  </si>
  <si>
    <t xml:space="preserve">Year 2/მე-2-ე წელი 
Q1/1-ლი კვარტ (EUR)/(ევრო)
</t>
  </si>
  <si>
    <t>Year 2/მე-2-ე წელი 
Q2/მე-2-ე კვარტ (EUR)/(ევრო)</t>
  </si>
  <si>
    <t>Year 2/მე-2-ე წელი Q3/მე-3-ე კვარტ (EUR)/(ევრო)</t>
  </si>
  <si>
    <t>Year 2/მე-2-ე წელი 
Q4/მე-4-ე კვარტ (EUR)/(ევრო)</t>
  </si>
  <si>
    <t xml:space="preserve">Q2/მე-2-ე კვარტ </t>
  </si>
  <si>
    <t>Year 1/1-ლი წელი
Q1/1-ლი კვარტ.
(USD)/(აშშ დოლარი)</t>
  </si>
  <si>
    <t>Year 1/1-ლი წელი 
Q4/მე-4-ე კვარტ.
(EUR)/(ევრო)</t>
  </si>
  <si>
    <t>Year 2 /მე-2-ე წელი 
Q1/1-ლი კვარტ.
(EUR)/(ევრო)</t>
  </si>
  <si>
    <t>Year 2/მე-2-ე წელი 
Q2/მე-2-ე კვარტ. 
(EUR)/(ევრო)</t>
  </si>
  <si>
    <t>Year 2/მე-2-ე წელი
Q3/მე-3-ე კვარტ.
(EUR)/(ევრო)</t>
  </si>
  <si>
    <t>Year 2/მე-2-ე წელი
Q4/მე-4-ე კვარტ.
(EUR)/(ევრო)</t>
  </si>
  <si>
    <t>Year 2/მე-2-ე წელი 
Q1/1-ლი კვარტ.
(EUR)/(ევრო)</t>
  </si>
  <si>
    <t>Year 2/მე-2-ე წელი 
Q2/მე-2-ე კვარტ.
(EUR)//(ევრო)</t>
  </si>
  <si>
    <t>Year 2/მე-2-ე წელი 
Q3/მე-3-ე კვარტ.
(EUR)/(ევრო)</t>
  </si>
  <si>
    <t>Total cost per item (GEL)/თითოეული პუნქტის ჯამური ღირებულება</t>
  </si>
  <si>
    <t>Year 1/1-ლი წელი 
Q4/მე-4-ე კვარტ.
(EUR)/ევრო)</t>
  </si>
  <si>
    <t>Total cost per item (GEL)/თითოეული პუნქტის ჯამური ღირებულება (ლარში)</t>
  </si>
  <si>
    <t>Patent application and fees, certifications  and any IP costs/პატენტებზე განაცხადის შეტანა  და საზღაური, სერთიფიცირება და  ინტელექტუალურ საკუთრებასთან დაკავშირებული ნებისმიერი ხარჯები</t>
  </si>
  <si>
    <t>Cost Attributable to Project (GEL)/პროექტთან დაკავშირებული ხარჯები (ლარში)</t>
  </si>
  <si>
    <t>Total % of Time Attributable to Project/პროექტისათვის გამოყოფილი დროის მთლიანი %</t>
  </si>
  <si>
    <t>Cost Attributable to Project (GEL)/პროექტთან დაკავშირებული ხარჯი (ლარში)</t>
  </si>
  <si>
    <t xml:space="preserve"> Description/აღწერა</t>
  </si>
  <si>
    <t xml:space="preserve">No. of month/თვეების რაოდენობა </t>
  </si>
  <si>
    <t>Cost per month (GEL) /თვიური ხარჯი (ლარში)</t>
  </si>
  <si>
    <t>Total cost per item (GEL)  ჯამური ხარჯი თითოეული პუნქტისათვის (ლარში)</t>
  </si>
  <si>
    <t>Add rows above if necessary/ჩაამატეთ რიგები, საჭიროებისამებრ</t>
  </si>
  <si>
    <t>III. Sub-total/ქვე-ჯამი</t>
  </si>
  <si>
    <r>
      <t>II. Small equipment and R&amp;D supplies</t>
    </r>
    <r>
      <rPr>
        <i/>
        <u/>
        <sz val="12"/>
        <color indexed="62"/>
        <rFont val="Calibri"/>
        <family val="2"/>
      </rPr>
      <t xml:space="preserve"> /</t>
    </r>
    <r>
      <rPr>
        <u/>
        <sz val="12"/>
        <color indexed="62"/>
        <rFont val="Calibri"/>
        <family val="2"/>
      </rPr>
      <t xml:space="preserve">მცირე აღჭურვილობა და კვლევითი და საცდელი მასალები </t>
    </r>
  </si>
  <si>
    <t>Supplementary sheet II - Equipment Cost and  Justification for purchase/rent/IIIდამხმარე ცხრილი -აღჭურვილობის ხარჯები და შესყიდვის/იჯარის საჭიროების დასაბუთება</t>
  </si>
  <si>
    <t>II.A. Purchased equipment and R&amp;D supplies  description /შესყიდული აღჭურვილობის და კვლევითი და საცდელი მასალების აღწერა</t>
  </si>
  <si>
    <t>No. of units/ერთეულების რაოდენობა</t>
  </si>
  <si>
    <t>Cost per unit (GEL)/ერთეულის ფასი (ლარში)</t>
  </si>
  <si>
    <t>Total cost per item (GEL)/თითოეული პუნქტის მთლიანი ღირებულება (ლარში)</t>
  </si>
  <si>
    <t>Type of equipment and detailed description/აღჭურვილობის ტიპი და დეტალური აღწერა</t>
  </si>
  <si>
    <t>Brief explanation of the item's application/პუნქტებში მითითებული საგნების გამოყენების მოკლე განმარტება</t>
  </si>
  <si>
    <t>II.B. Sub-total/ქვე-ჯამი</t>
  </si>
  <si>
    <t xml:space="preserve">IV. R&amp;D services, subcontracts/კვლევითი და საცდელი მომსახურება, ქვეკონტრაქტები </t>
  </si>
  <si>
    <t>Supplementary sheet IV -  R&amp;D services, subcontracts /IVდამხმარე ცხრილი -კვლევითი და საცდელი მომსახურება, ქვეკონტრაქტები</t>
  </si>
  <si>
    <t xml:space="preserve"> Description of subcontract for R&amp;D service/კვლევითი და საცდელი მომსახურებისათვის გაფორმებული ქვეკონტრაქტის აღწერა  </t>
  </si>
  <si>
    <t>No. of month/თვეების რაოდენობა</t>
  </si>
  <si>
    <t xml:space="preserve">Cost per month (GEL)/თვიური ხარჯი (ლარში) </t>
  </si>
  <si>
    <t>II.A. Sub-total/ქვე=ჯამი</t>
  </si>
  <si>
    <t>IV. Sub-total/ქვე-ჯამი</t>
  </si>
  <si>
    <t>V. R&amp;D experts/advisors/კვლევითი და საცდელი დარგის ექსპერტები/მრჩევლები</t>
  </si>
  <si>
    <t>Supplementary sheet V -  R&amp;D experts/advisors /V დამხმარე ცხრილი -კვლევითი და საცდელი დარგის ექსპერტები/მრჩევლები</t>
  </si>
  <si>
    <t>Name of consultant/კონსულტანტის სახელი, გვარი</t>
  </si>
  <si>
    <t>დღიური ტარიფი (ლარი/დღეში)</t>
  </si>
  <si>
    <t>Total no of days during project/დღეების საერთო რაოდენობა პროექტის განმავლობაში</t>
  </si>
  <si>
    <t>Total cost per Consult. (GEL)/მთლიანი ხარჯი კონსულტანტზე (ლარში)</t>
  </si>
  <si>
    <t>V. Sub-total/ქვე-ჯამი</t>
  </si>
  <si>
    <t>VI. Patent application and fees, certifications and any IP costs/პატენტებზე განაცხადის შეტანა და საზღაური, სერთიფიცირების და ინტელექტუალური საკუთრების ხარჯები</t>
  </si>
  <si>
    <t>Supplementary sheet VI -  Patent application and fees, certifications  and any IP costs/VI დამხმარე ცხრილი - პატენტებზე განაცხადის შეტანა და საზღაური, სერთიფიცირების და ინტელექტუალური საკუთრების ხარჯები</t>
  </si>
  <si>
    <t>Name of institution/დაწესებულების სახელწოდება</t>
  </si>
  <si>
    <t>VI. Sub-total/ქვე-ჯამი</t>
  </si>
  <si>
    <t>VII. Sales and marketing cost/გაყიდვების და მარკეტინგის ხარჯი</t>
  </si>
  <si>
    <t>Supplementary sheet VII - Sales and marketing cost/VII დამხმარე ცხრილი - გაყიდვების და მარკეტინგის ხარჯი</t>
  </si>
  <si>
    <t>VII. Sub-total/ქვე-ჯამი</t>
  </si>
  <si>
    <t>VIII. Sub-total/ქვე-ჯამი</t>
  </si>
  <si>
    <t>Total cost per activity (GEL)/თითოეული საქმიანობის მთლიანი ხარჯი (ლარში)</t>
  </si>
  <si>
    <t>Supplementary sheet VII - Other Project Costs/VIII დამხმარე ცხრილი - სხვა საპროექტო ხარჯები</t>
  </si>
  <si>
    <t>GITA MATCHING GRANTS Project Budget Preparation Guidelines</t>
  </si>
  <si>
    <t>Version 2.0, November, 2017/2017 წლის ნოემბერი ვერსია 2.0</t>
  </si>
  <si>
    <t>Total Per Cost Component (GEL)/დანახარჯების კომპონენტის ჯამი (ლარში)</t>
  </si>
  <si>
    <t>Project GITA ID:/პროექტის ნომერი</t>
  </si>
  <si>
    <r>
      <t>as % of total budget (</t>
    </r>
    <r>
      <rPr>
        <i/>
        <sz val="12"/>
        <color rgb="FFFF0000"/>
        <rFont val="Calibri"/>
        <family val="2"/>
      </rPr>
      <t>min 10%</t>
    </r>
    <r>
      <rPr>
        <i/>
        <sz val="12"/>
        <color theme="4" tint="-0.249977111117893"/>
        <rFont val="Calibri"/>
        <family val="2"/>
      </rPr>
      <t>)/როგორც მთლიანი ბიუჯეტის %(</t>
    </r>
    <r>
      <rPr>
        <i/>
        <sz val="12"/>
        <color rgb="FFFF0000"/>
        <rFont val="Calibri"/>
        <family val="2"/>
      </rPr>
      <t>მინიმუმ 10%)</t>
    </r>
  </si>
  <si>
    <t>Input split per quarter (GEL)/კვარტალურად დაყოფილი ხარჯი   (ლარში)</t>
  </si>
  <si>
    <t xml:space="preserve">Company name:/Company name:/ორგანიზაციის დასახელება
</t>
  </si>
  <si>
    <t>Total cost per activity (GEL)/თითოეული აქტივობის მთლიანი ღირებულება (ლარში)</t>
  </si>
  <si>
    <t>Describe the activity/აღწერეთ აქტივობა</t>
  </si>
  <si>
    <t>Add rows above if necessary/დაამატეთ რიგები, საჭიროებისამებრ</t>
  </si>
  <si>
    <t>Describe the activity/აღწერეთ აქტვივობა</t>
  </si>
  <si>
    <t>No. of activities/აქტივობების რაოდენობა</t>
  </si>
  <si>
    <t>Cost per activity (GEL)/ხარჯი აქტივობების მიხედვით (ლარში)</t>
  </si>
  <si>
    <t xml:space="preserve"> Service to be performed/შესასრულებელი მომსახურება   </t>
  </si>
  <si>
    <t>III. Office and business support/ოფისის და ბიზნესის ოპერირება</t>
  </si>
  <si>
    <t>Supplementary sheet III - Office and business support costs/დამხმარე ცხრილი -ოფისის და ბიზნესის ოპერირების ხარჯები</t>
  </si>
  <si>
    <t>Office and business support/ოფისის და ბიზნესის ოპერირება</t>
  </si>
  <si>
    <t>Total budget of the project (GEL)/პროექტის მთლიანი ბიუჯეტი ლარში</t>
  </si>
  <si>
    <r>
      <t xml:space="preserve">Co-financing (min </t>
    </r>
    <r>
      <rPr>
        <sz val="12"/>
        <color rgb="FFFF0000"/>
        <rFont val="Calibri"/>
        <family val="2"/>
      </rPr>
      <t>10%</t>
    </r>
    <r>
      <rPr>
        <sz val="12"/>
        <color theme="4" tint="-0.249977111117893"/>
        <rFont val="Calibri"/>
        <family val="2"/>
      </rPr>
      <t xml:space="preserve"> of total Project cost, GEL)/თანადაფინანსება (პროექტის მთლიანი ღირებულების მინიმუმ </t>
    </r>
    <r>
      <rPr>
        <sz val="12"/>
        <color rgb="FFFF0000"/>
        <rFont val="Calibri"/>
        <family val="2"/>
      </rPr>
      <t xml:space="preserve">10%, </t>
    </r>
    <r>
      <rPr>
        <sz val="12"/>
        <color theme="4" tint="-0.249977111117893"/>
        <rFont val="Calibri"/>
        <family val="2"/>
      </rPr>
      <t>ლარში)</t>
    </r>
  </si>
  <si>
    <t>GITA-ს წილობრივი გრანტების პროექტის ბიუჯეტის შევსების ინსტრუქციები</t>
  </si>
  <si>
    <t>STARTUP MATCHING GRANTS Program/თანადაფინანსების გრანტების პროგრამისათვის</t>
  </si>
  <si>
    <t xml:space="preserve">Please note, that reporting to Georgia Innovation and  Technology Agency (GITA) Matching Grant Program in quarterly reports is on cash-basis accounting, not accrual accounting principles*
No depreciation will be provided in these statements as per GITA Financial Management requirements. Similarly, salaries should be recognized as an expense at the moment of payment. 
Please input budget figures in the yellow highlighted cells of the Total Budget and supplementary worksheets.
Please do not change contents of grey highlighted cells, these cells contain formulas and are linked with the Total Budget worksheet.
Total Budget worksheet is calculated automatically from the input cells of the attached cost component supplementary sheets:
I. Salaries, please enter details of company staff dedicated to the project, enter appropriate % of engagement per quarter,
II. Equipment Costs, after the "Small equipment and R&amp;D supplies" cost figures are  filled out, please provide additional details regarding justification of their use,
III. Offices and business support,
IV. R&amp;D services, subcontracts,
V. R&amp;D experts, advisors,
VI. Patent application and fees, certifications,
VII. Sales and marketing cost,
VIII. Other costs
Training costs shall be added in the Total Budget worksheet under the Budget Cost Component -IX. Training, at the flat rate predefined at the call of proposals announcement
The Beneficiary must provide co-financing in the amount of at least 10% of total project costs payable at the beginning of each quarter.
Please input the amount of co-financing in the yellow highlighted cells of The Total Budget worksheet.
Please observe the calculation check figure at the bottom of each worksheets, in case its value is other then 0, there is a mismatch between total per cost component and cost allocated per quarter, therefore check the figures to find the difference.
It is the Applicant's responsibility to ensure that all project costs are allocated under respective cost component headings and that all calculations are performed accurately. 
*Expenditure recognition on a cash basis means that the Beneficiary (i.e. the company) records expenses in financial accounts as cash is paid out for purchases, and in the same manner, the fixed assets held by the Beneficiary are shown in the project budget (or in financial reports prepared for the GITA) as cost at the moment of purchase.
Please note: The company is responsible for the accuracy of the financial information provided in these worksheets.
</t>
  </si>
  <si>
    <r>
      <t>გთხოვთ მხედველობაში მიიღოთ, რომ  GITA-ს თანადაფინანსების გრანტების პროგრამის ფარგლებში კვარტალური ანგარიშების მეშვეობით  ანგარიშგება ხორციელდება საკასო და არა  დარიცხვის მეთოდით*
ფინანსური მართვის მოთხოვნების შესაბამისად, ამ ანგარიშებში ასახული არ იქნება ცვეთის დანარიცხები. ანალოგიურად, ხელფასების ხარჯები გადახდის მომენტისათვის იქნება აღიარებული.   
გთხოვთ, ბიუჯეტში შეიყვანოთ ციფრები მთლიანი ბიუჯეტის და დამხმარე ელქტრონული ცხრილების ყვითლად მონიშნულ უჯრებში</t>
    </r>
    <r>
      <rPr>
        <sz val="12"/>
        <color rgb="FFFF0000"/>
        <rFont val="Calibri"/>
        <family val="2"/>
      </rPr>
      <t>.</t>
    </r>
    <r>
      <rPr>
        <sz val="12"/>
        <color theme="4" tint="-0.249977111117893"/>
        <rFont val="Calibri"/>
        <family val="2"/>
      </rPr>
      <t xml:space="preserve">
გთხოვთ, არ შეცვალოთ ნაცრისფრად მონიშნული უჯრების შიგთავსი, ეს უჯრები შეიცავს ფორმულებს, რომლებიც დაკავშირებულია მთლიანი ბიუჯეტის ელექტრონულ ცხრილთან.
მთლიანი ბიუჯეტის ელექტრონული ცხრილის დაანგარიშება ავტომატურად ხორციელდება თანდართული ხარჯების კომპონენტის დამხმარე ცხრილების  შესავსები უჯრებიდან:
I. ხელფსები - გთხოვთ შეიყვანოთ  პროექტზე მიმაგრებული კომპანიის თანამშრომლებთან დაკავშირებული დეტალები, თითეული კვარტალისათვის მათი პროექტში ჩართულობის დონე პროცენტებში
II. აღჭურვილობის ხარჯები, "მცირე აღჭურვილობის და კვლევითი და საცდელი  მასალების" ხარჯების ჩაწერის შემდეგ, გთხოვთ წარმოადგინოთ დამატებითი დეტალები მათი გამოყენების დასაბუთებასთან დაკავშირებით.
III. ოფისის და ბიზნესის ოპერირების ხარჯები
IV. კვლევითი და საცდელი მომსახურება, ქვეკონტრაქტები
V. კვლევითი და საცდელი დარგის ექსპერტები, მრჩევლები
VI. პატენტებზე განაცხადის შეტანა და საზღაური, სერთიფიცირება
VII. გაყიდვების და მარკეტინგის ხარჯები
VIII. სხვა ხარჯები
ტრეინინგის ხარჯები    საბიუჯეტო ხარჯების IX კომპონენტის სახით დაემატება მთლიანი ბიუჯეტის ელექტრონულ ცხრილს.
ტრენინგის ხარჯები უნდა დაითვალოს წინასწარ (განაცხადის შემოტანის ეტაპზე) განსაზღვრული ფიქსირებული განაკვეთით.           გრანტის მიმღებმა უნდა უზრუნველყოს თითოეული კვარტლის დასაწყისში გადასახდელი თანადაფინანსება  პროექტის მთლიანი ხარჯების მინიმუმ   10%-ის ოდენობით.
გთხოვთ შეიტანოთ თანადაფინანსების თანხა მთლიანი ბიუჯეტის ელექტრონული ცხრილის ყვითლად მონიშნულ უჯრებში.
გთხოვთ, დააკვირდეთ გამოთვლების საკონტროლო ციფრს თითოეული ელექტრონული ცხრილის ბოლოს, იმ შემთხვევაში თუ მისი სიდიდე 0-საგან განსხვავდება, მაშინ სახეზეა შეუსაბამობა დანახარჯების კომპონენტების ჯამსა და კვარტალურად გამოყოფილ ხარჯებს შორის, შესაბამისად, განსხვავების აღმოსაჩენად შეამოწმეთ ციფრები.
განმცხადებლის მოვალეობაა უზრუნველყოს, რომ ყველა საპროექტო ხარჯის შესაბამის დანახარჯების კატეგორიაში შეტანა და გამოთვლების სიზუსტე.
დანახარჯების აღიარება საკასო მეთოდის საფუძველზე იმას გულისხმობს, რომ შესყიდვისას გრანტის მიმღები (ე.ი. კომპანია)  გადახდის მომენტისათვის აღრიცხავს ხარჯებს  ფინანსურ ანგარიშებში, და ანალოგიურად, გრანტის მიმღების მფლობელობაში არსებული ძირითადი აქტივები ასახულია პროექტის ბიუჯეტში  (ან  GITA-სათვის მომზადებულ ფინანსურ ანგარიშებში) იმ ღირებულებით რაც მათ შესყიდვის მომენტისათვის ქონდათ.
გთხოვთ გაითვალისწინოთ, რომ კომპანია პასუხისმგებელია წინამდებარე ცხრილებში უზრუნველყოფილი ფინანსური ინფორმაციის სიზუსტეზე.
</t>
    </r>
  </si>
  <si>
    <t xml:space="preserve">II.B. Leased or rented equipment description/ლიზინგით ან იჯარით აღებული აღჭურვილობის აღწერა </t>
  </si>
  <si>
    <t>Leased or rented equipment/იჯარით ან ლიზინგით აღებული აღჭურვილობა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</si>
</sst>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1]"/>
  </numFmts>
  <fonts count="18" x14ac:knownFonts="1">
    <font>
      <sz val="11"/>
      <color theme="1"/>
      <name val="Calibri"/>
      <family val="2"/>
      <scheme val="minor"/>
    </font>
    <font>
      <sz val="11"/>
      <color theme="1"/>
      <name val="Calibri"/>
      <family val="2"/>
      <scheme val="minor"/>
    </font>
    <font>
      <b/>
      <u/>
      <sz val="14"/>
      <color theme="4" tint="-0.249977111117893"/>
      <name val="Calibri"/>
      <family val="2"/>
    </font>
    <font>
      <b/>
      <u/>
      <sz val="12"/>
      <color theme="4" tint="-0.249977111117893"/>
      <name val="Calibri"/>
      <family val="2"/>
    </font>
    <font>
      <b/>
      <sz val="12"/>
      <color theme="4" tint="-0.249977111117893"/>
      <name val="Calibri"/>
      <family val="2"/>
    </font>
    <font>
      <sz val="12"/>
      <color theme="4" tint="-0.249977111117893"/>
      <name val="Calibri"/>
      <family val="2"/>
    </font>
    <font>
      <i/>
      <u/>
      <sz val="12"/>
      <color indexed="62"/>
      <name val="Calibri"/>
      <family val="2"/>
    </font>
    <font>
      <sz val="10"/>
      <color theme="4" tint="-0.249977111117893"/>
      <name val="Calibri"/>
      <family val="2"/>
      <charset val="204"/>
      <scheme val="minor"/>
    </font>
    <font>
      <i/>
      <sz val="12"/>
      <color theme="4" tint="-0.249977111117893"/>
      <name val="Calibri"/>
      <family val="2"/>
    </font>
    <font>
      <b/>
      <sz val="10"/>
      <color theme="4" tint="-0.249977111117893"/>
      <name val="Calibri"/>
      <family val="2"/>
    </font>
    <font>
      <sz val="12"/>
      <color rgb="FFFF0000"/>
      <name val="Calibri"/>
      <family val="2"/>
    </font>
    <font>
      <i/>
      <sz val="10"/>
      <color theme="4" tint="-0.249977111117893"/>
      <name val="Calibri"/>
      <family val="2"/>
    </font>
    <font>
      <sz val="11"/>
      <color rgb="FFFF0000"/>
      <name val="Calibri"/>
      <family val="2"/>
      <scheme val="minor"/>
    </font>
    <font>
      <sz val="11"/>
      <color theme="4" tint="-0.249977111117893"/>
      <name val="Calibri"/>
      <family val="2"/>
    </font>
    <font>
      <i/>
      <sz val="12"/>
      <color rgb="FFFF0000"/>
      <name val="Calibri"/>
      <family val="2"/>
    </font>
    <font>
      <i/>
      <sz val="11"/>
      <color rgb="FFFF0000"/>
      <name val="Calibri"/>
      <family val="2"/>
    </font>
    <font>
      <u/>
      <sz val="12"/>
      <color theme="4" tint="-0.249977111117893"/>
      <name val="Calibri"/>
      <family val="2"/>
    </font>
    <font>
      <u/>
      <sz val="12"/>
      <color indexed="62"/>
      <name val="Calibri"/>
      <family val="2"/>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2"/>
        <bgColor indexed="64"/>
      </patternFill>
    </fill>
    <fill>
      <patternFill patternType="solid">
        <fgColor theme="0" tint="-4.9989318521683403E-2"/>
        <bgColor indexed="64"/>
      </patternFill>
    </fill>
    <fill>
      <patternFill patternType="solid">
        <fgColor rgb="FFFFFF00"/>
        <bgColor indexed="64"/>
      </patternFill>
    </fill>
  </fills>
  <borders count="5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3" tint="-0.499984740745262"/>
      </left>
      <right style="thin">
        <color indexed="64"/>
      </right>
      <top style="thin">
        <color theme="3" tint="-0.499984740745262"/>
      </top>
      <bottom style="hair">
        <color indexed="64"/>
      </bottom>
      <diagonal/>
    </border>
    <border>
      <left style="thin">
        <color indexed="64"/>
      </left>
      <right style="thin">
        <color indexed="64"/>
      </right>
      <top style="thin">
        <color theme="3" tint="-0.499984740745262"/>
      </top>
      <bottom style="hair">
        <color indexed="64"/>
      </bottom>
      <diagonal/>
    </border>
    <border>
      <left style="thin">
        <color indexed="64"/>
      </left>
      <right style="thin">
        <color theme="3" tint="-0.499984740745262"/>
      </right>
      <top style="thin">
        <color indexed="64"/>
      </top>
      <bottom style="hair">
        <color indexed="64"/>
      </bottom>
      <diagonal/>
    </border>
    <border>
      <left style="thin">
        <color theme="3" tint="-0.499984740745262"/>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theme="3" tint="-0.499984740745262"/>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theme="3" tint="-0.499984740745262"/>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theme="3" tint="-0.499984740745262"/>
      </left>
      <right/>
      <top/>
      <bottom style="hair">
        <color indexed="64"/>
      </bottom>
      <diagonal/>
    </border>
    <border>
      <left style="thin">
        <color theme="3" tint="-0.499984740745262"/>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theme="3" tint="-0.499984740745262"/>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theme="3" tint="-0.499984740745262"/>
      </right>
      <top style="hair">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theme="3" tint="-0.499984740745262"/>
      </left>
      <right/>
      <top/>
      <bottom/>
      <diagonal/>
    </border>
    <border>
      <left style="thin">
        <color theme="3" tint="-0.499984740745262"/>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hair">
        <color theme="3" tint="-0.499984740745262"/>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theme="3"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3" tint="-0.499984740745262"/>
      </right>
      <top style="hair">
        <color indexed="64"/>
      </top>
      <bottom style="thin">
        <color indexed="64"/>
      </bottom>
      <diagonal/>
    </border>
    <border>
      <left style="thin">
        <color indexed="64"/>
      </left>
      <right style="thin">
        <color theme="3" tint="-0.499984740745262"/>
      </right>
      <top style="thin">
        <color indexed="64"/>
      </top>
      <bottom/>
      <diagonal/>
    </border>
    <border>
      <left/>
      <right style="thin">
        <color theme="3" tint="-0.499984740745262"/>
      </right>
      <top/>
      <bottom/>
      <diagonal/>
    </border>
    <border>
      <left style="thin">
        <color indexed="64"/>
      </left>
      <right style="thin">
        <color theme="3" tint="-0.499984740745262"/>
      </right>
      <top style="thin">
        <color theme="3" tint="-0.499984740745262"/>
      </top>
      <bottom style="hair">
        <color indexed="64"/>
      </bottom>
      <diagonal/>
    </border>
    <border>
      <left style="thin">
        <color indexed="64"/>
      </left>
      <right style="thin">
        <color indexed="64"/>
      </right>
      <top style="thin">
        <color theme="3" tint="-0.499984740745262"/>
      </top>
      <bottom/>
      <diagonal/>
    </border>
    <border>
      <left style="thin">
        <color theme="3" tint="-0.499984740745262"/>
      </left>
      <right/>
      <top style="thin">
        <color theme="3" tint="-0.499984740745262"/>
      </top>
      <bottom/>
      <diagonal/>
    </border>
    <border>
      <left/>
      <right style="thin">
        <color indexed="64"/>
      </right>
      <top style="thin">
        <color theme="3" tint="-0.499984740745262"/>
      </top>
      <bottom/>
      <diagonal/>
    </border>
    <border>
      <left style="thin">
        <color theme="3" tint="-0.499984740745262"/>
      </left>
      <right style="thin">
        <color indexed="64"/>
      </right>
      <top style="hair">
        <color indexed="64"/>
      </top>
      <bottom style="thin">
        <color indexed="64"/>
      </bottom>
      <diagonal/>
    </border>
    <border>
      <left/>
      <right style="thin">
        <color theme="3" tint="-0.499984740745262"/>
      </right>
      <top style="thin">
        <color indexed="64"/>
      </top>
      <bottom style="hair">
        <color indexed="64"/>
      </bottom>
      <diagonal/>
    </border>
    <border>
      <left/>
      <right style="thin">
        <color theme="3" tint="-0.499984740745262"/>
      </right>
      <top/>
      <bottom style="hair">
        <color indexed="64"/>
      </bottom>
      <diagonal/>
    </border>
  </borders>
  <cellStyleXfs count="2">
    <xf numFmtId="0" fontId="0" fillId="0" borderId="0"/>
    <xf numFmtId="9" fontId="1" fillId="0" borderId="0" applyFont="0" applyFill="0" applyBorder="0" applyAlignment="0" applyProtection="0"/>
  </cellStyleXfs>
  <cellXfs count="328">
    <xf numFmtId="0" fontId="0" fillId="0" borderId="0" xfId="0"/>
    <xf numFmtId="0" fontId="0" fillId="0" borderId="0" xfId="0" applyProtection="1"/>
    <xf numFmtId="0" fontId="3" fillId="2" borderId="0" xfId="0" applyFont="1" applyFill="1" applyBorder="1" applyAlignment="1" applyProtection="1"/>
    <xf numFmtId="0" fontId="4" fillId="2" borderId="0" xfId="0" applyFont="1" applyFill="1" applyBorder="1" applyAlignment="1" applyProtection="1">
      <alignment horizontal="left"/>
    </xf>
    <xf numFmtId="0" fontId="5" fillId="0" borderId="0" xfId="0" applyFont="1" applyBorder="1" applyAlignment="1" applyProtection="1">
      <alignment horizontal="center"/>
    </xf>
    <xf numFmtId="0" fontId="3" fillId="2" borderId="0" xfId="0" applyFont="1" applyFill="1" applyAlignment="1" applyProtection="1"/>
    <xf numFmtId="0" fontId="4"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4" fillId="2" borderId="0" xfId="0" applyFont="1" applyFill="1" applyAlignment="1" applyProtection="1">
      <alignment horizontal="left"/>
    </xf>
    <xf numFmtId="0" fontId="5" fillId="0" borderId="0" xfId="0" applyFont="1" applyFill="1" applyProtection="1"/>
    <xf numFmtId="0" fontId="4" fillId="0" borderId="0" xfId="0" applyFont="1" applyFill="1" applyAlignment="1" applyProtection="1">
      <alignment horizontal="left"/>
    </xf>
    <xf numFmtId="4" fontId="5" fillId="2" borderId="0" xfId="0" applyNumberFormat="1" applyFont="1" applyFill="1" applyBorder="1" applyAlignment="1" applyProtection="1">
      <alignment horizontal="center" wrapText="1"/>
    </xf>
    <xf numFmtId="0" fontId="5" fillId="0" borderId="0" xfId="0" applyFont="1" applyProtection="1"/>
    <xf numFmtId="1" fontId="5" fillId="0" borderId="0" xfId="0" applyNumberFormat="1" applyFont="1" applyProtection="1"/>
    <xf numFmtId="1" fontId="5" fillId="0" borderId="13" xfId="0" applyNumberFormat="1" applyFont="1" applyFill="1" applyBorder="1" applyAlignment="1" applyProtection="1">
      <alignment horizontal="center" wrapText="1"/>
      <protection hidden="1"/>
    </xf>
    <xf numFmtId="4" fontId="5" fillId="0" borderId="14" xfId="0" applyNumberFormat="1" applyFont="1" applyFill="1" applyBorder="1" applyAlignment="1" applyProtection="1">
      <alignment horizontal="center" wrapText="1"/>
      <protection hidden="1"/>
    </xf>
    <xf numFmtId="0" fontId="0" fillId="0" borderId="4" xfId="0" applyBorder="1" applyProtection="1"/>
    <xf numFmtId="0" fontId="5" fillId="0" borderId="0" xfId="0" applyFont="1" applyFill="1" applyBorder="1" applyAlignment="1" applyProtection="1">
      <alignment horizontal="center"/>
    </xf>
    <xf numFmtId="0" fontId="5" fillId="0" borderId="0" xfId="0" applyFont="1" applyFill="1" applyBorder="1" applyProtection="1"/>
    <xf numFmtId="0" fontId="5" fillId="0" borderId="0" xfId="0" applyFont="1"/>
    <xf numFmtId="0" fontId="5" fillId="0" borderId="0" xfId="0" applyFont="1" applyBorder="1"/>
    <xf numFmtId="0" fontId="4" fillId="2" borderId="0" xfId="0" applyFont="1" applyFill="1"/>
    <xf numFmtId="0" fontId="5" fillId="2" borderId="0" xfId="0" applyFont="1" applyFill="1" applyBorder="1"/>
    <xf numFmtId="0" fontId="5" fillId="2" borderId="0" xfId="0" applyFont="1" applyFill="1"/>
    <xf numFmtId="0" fontId="5" fillId="2" borderId="0" xfId="0" applyFont="1" applyFill="1" applyBorder="1" applyAlignment="1">
      <alignment horizontal="left"/>
    </xf>
    <xf numFmtId="0" fontId="5" fillId="2" borderId="0" xfId="0" applyFont="1" applyFill="1" applyBorder="1" applyAlignment="1" applyProtection="1"/>
    <xf numFmtId="0" fontId="5" fillId="2" borderId="0" xfId="0" applyFont="1" applyFill="1" applyBorder="1" applyAlignment="1">
      <alignment horizontal="center" wrapText="1"/>
    </xf>
    <xf numFmtId="0" fontId="5" fillId="2" borderId="0" xfId="0" applyFont="1" applyFill="1" applyBorder="1" applyAlignment="1">
      <alignment wrapText="1"/>
    </xf>
    <xf numFmtId="4" fontId="5" fillId="0" borderId="0" xfId="0" applyNumberFormat="1" applyFont="1" applyFill="1" applyBorder="1" applyAlignment="1" applyProtection="1">
      <alignment horizontal="center"/>
      <protection hidden="1"/>
    </xf>
    <xf numFmtId="0" fontId="5" fillId="0" borderId="0" xfId="0" applyFont="1" applyFill="1" applyBorder="1" applyAlignment="1">
      <alignment horizontal="left"/>
    </xf>
    <xf numFmtId="0" fontId="5" fillId="0" borderId="0" xfId="0" applyFont="1" applyFill="1" applyBorder="1" applyAlignment="1">
      <alignment vertical="center"/>
    </xf>
    <xf numFmtId="0" fontId="5" fillId="0" borderId="0" xfId="0" applyFont="1" applyFill="1" applyBorder="1"/>
    <xf numFmtId="10" fontId="5" fillId="0" borderId="0" xfId="0" applyNumberFormat="1" applyFont="1" applyFill="1" applyBorder="1" applyAlignment="1" applyProtection="1">
      <alignment horizontal="center"/>
      <protection hidden="1"/>
    </xf>
    <xf numFmtId="0" fontId="5" fillId="2" borderId="0" xfId="0" applyFont="1" applyFill="1" applyBorder="1" applyAlignment="1"/>
    <xf numFmtId="164" fontId="5" fillId="2" borderId="0" xfId="0" applyNumberFormat="1" applyFont="1" applyFill="1" applyBorder="1" applyAlignment="1" applyProtection="1">
      <alignment horizontal="left"/>
      <protection locked="0"/>
    </xf>
    <xf numFmtId="10" fontId="5" fillId="2" borderId="0" xfId="0" applyNumberFormat="1" applyFont="1" applyFill="1" applyBorder="1" applyAlignment="1">
      <alignment horizontal="left"/>
    </xf>
    <xf numFmtId="0" fontId="5" fillId="0" borderId="0" xfId="0" applyFont="1" applyFill="1" applyBorder="1" applyAlignment="1"/>
    <xf numFmtId="0" fontId="5" fillId="2" borderId="0" xfId="0" applyFont="1" applyFill="1" applyAlignment="1">
      <alignment wrapText="1"/>
    </xf>
    <xf numFmtId="0" fontId="3" fillId="2" borderId="0" xfId="0" applyFont="1" applyFill="1" applyAlignment="1"/>
    <xf numFmtId="0" fontId="3" fillId="2" borderId="0" xfId="0" applyFont="1" applyFill="1" applyBorder="1" applyAlignment="1"/>
    <xf numFmtId="0" fontId="5" fillId="0" borderId="0" xfId="0" applyFont="1" applyFill="1"/>
    <xf numFmtId="0" fontId="4" fillId="2" borderId="0" xfId="0" applyFont="1" applyFill="1" applyAlignment="1">
      <alignment horizontal="left"/>
    </xf>
    <xf numFmtId="0" fontId="4" fillId="0" borderId="0" xfId="0" applyFont="1" applyFill="1" applyAlignment="1">
      <alignment horizontal="left"/>
    </xf>
    <xf numFmtId="0" fontId="4" fillId="0" borderId="0" xfId="0" applyFont="1" applyFill="1" applyBorder="1" applyAlignment="1"/>
    <xf numFmtId="0" fontId="5" fillId="0" borderId="5" xfId="0" applyFont="1" applyFill="1" applyBorder="1" applyAlignment="1">
      <alignment horizontal="center"/>
    </xf>
    <xf numFmtId="49" fontId="4" fillId="0" borderId="7" xfId="0" applyNumberFormat="1" applyFont="1" applyFill="1" applyBorder="1" applyAlignment="1">
      <alignment horizontal="right" wrapText="1"/>
    </xf>
    <xf numFmtId="49" fontId="4" fillId="0" borderId="8" xfId="0" applyNumberFormat="1" applyFont="1" applyFill="1" applyBorder="1" applyAlignment="1">
      <alignment horizontal="right" wrapText="1"/>
    </xf>
    <xf numFmtId="0" fontId="5" fillId="0" borderId="0" xfId="0" applyFont="1" applyFill="1" applyBorder="1" applyAlignment="1">
      <alignment horizontal="center"/>
    </xf>
    <xf numFmtId="49" fontId="5" fillId="2" borderId="0" xfId="0" applyNumberFormat="1" applyFont="1" applyFill="1" applyBorder="1" applyAlignment="1">
      <alignment horizontal="center" wrapText="1"/>
    </xf>
    <xf numFmtId="0" fontId="5" fillId="0" borderId="0" xfId="0" applyFont="1" applyAlignment="1">
      <alignment horizontal="center"/>
    </xf>
    <xf numFmtId="0" fontId="4" fillId="0" borderId="6" xfId="0" applyFont="1" applyBorder="1" applyAlignment="1" applyProtection="1">
      <alignment horizontal="center" vertical="center" wrapText="1"/>
      <protection hidden="1"/>
    </xf>
    <xf numFmtId="0" fontId="4" fillId="2" borderId="0" xfId="0" applyFont="1" applyFill="1" applyAlignment="1"/>
    <xf numFmtId="0" fontId="3" fillId="2" borderId="0" xfId="0" applyFont="1" applyFill="1" applyAlignment="1">
      <alignment horizontal="left"/>
    </xf>
    <xf numFmtId="0" fontId="4" fillId="0" borderId="0" xfId="0" applyFont="1"/>
    <xf numFmtId="49" fontId="4" fillId="0" borderId="0" xfId="0" applyNumberFormat="1" applyFont="1" applyFill="1" applyBorder="1" applyAlignment="1">
      <alignment horizontal="right" wrapText="1"/>
    </xf>
    <xf numFmtId="4" fontId="4" fillId="0" borderId="0" xfId="0" applyNumberFormat="1" applyFont="1" applyFill="1" applyBorder="1" applyAlignment="1" applyProtection="1">
      <alignment horizontal="center" wrapText="1"/>
      <protection hidden="1"/>
    </xf>
    <xf numFmtId="10" fontId="8" fillId="0" borderId="0" xfId="0" applyNumberFormat="1" applyFont="1" applyFill="1" applyBorder="1" applyAlignment="1" applyProtection="1">
      <alignment horizontal="center" vertical="center" wrapText="1"/>
      <protection hidden="1"/>
    </xf>
    <xf numFmtId="0" fontId="4" fillId="0" borderId="25" xfId="0" applyFont="1" applyBorder="1" applyAlignment="1" applyProtection="1">
      <alignment horizontal="center" vertical="center" wrapText="1"/>
      <protection hidden="1"/>
    </xf>
    <xf numFmtId="0" fontId="4" fillId="0" borderId="33" xfId="0" applyFont="1" applyBorder="1" applyAlignment="1" applyProtection="1">
      <alignment horizontal="center" vertical="center" wrapText="1"/>
      <protection hidden="1"/>
    </xf>
    <xf numFmtId="0" fontId="5" fillId="0" borderId="0" xfId="0" applyFont="1" applyBorder="1" applyAlignment="1">
      <alignment horizontal="center"/>
    </xf>
    <xf numFmtId="0" fontId="3" fillId="2" borderId="0" xfId="0" applyFont="1" applyFill="1" applyBorder="1" applyAlignment="1">
      <alignment horizontal="left"/>
    </xf>
    <xf numFmtId="0" fontId="5" fillId="0" borderId="5" xfId="0" applyFont="1" applyBorder="1" applyAlignment="1">
      <alignment horizontal="center"/>
    </xf>
    <xf numFmtId="4" fontId="5" fillId="4" borderId="3" xfId="0" applyNumberFormat="1" applyFont="1" applyFill="1" applyBorder="1" applyAlignment="1" applyProtection="1">
      <alignment horizontal="center" wrapText="1"/>
      <protection hidden="1"/>
    </xf>
    <xf numFmtId="0" fontId="5" fillId="2" borderId="0" xfId="0" applyFont="1" applyFill="1" applyBorder="1" applyAlignment="1" applyProtection="1">
      <protection hidden="1"/>
    </xf>
    <xf numFmtId="0" fontId="5" fillId="2" borderId="0" xfId="0" applyFont="1" applyFill="1" applyBorder="1" applyAlignment="1" applyProtection="1">
      <alignment horizontal="right"/>
      <protection hidden="1"/>
    </xf>
    <xf numFmtId="0" fontId="4" fillId="0" borderId="0" xfId="0" applyFont="1" applyFill="1" applyBorder="1" applyAlignment="1">
      <alignment horizontal="center" vertical="center" wrapText="1"/>
    </xf>
    <xf numFmtId="0" fontId="5" fillId="2" borderId="0" xfId="0" applyNumberFormat="1" applyFont="1" applyFill="1" applyBorder="1" applyAlignment="1" applyProtection="1">
      <alignment horizontal="left" wrapText="1"/>
      <protection hidden="1"/>
    </xf>
    <xf numFmtId="0" fontId="8" fillId="0" borderId="0" xfId="0" applyFont="1" applyFill="1" applyBorder="1" applyAlignment="1">
      <alignment horizontal="right"/>
    </xf>
    <xf numFmtId="0" fontId="9" fillId="2" borderId="37" xfId="0" applyNumberFormat="1" applyFont="1" applyFill="1" applyBorder="1" applyAlignment="1" applyProtection="1">
      <alignment horizontal="center" wrapText="1"/>
      <protection hidden="1"/>
    </xf>
    <xf numFmtId="9" fontId="5" fillId="2" borderId="0" xfId="1" applyFont="1" applyFill="1" applyBorder="1" applyAlignment="1" applyProtection="1">
      <alignment wrapText="1"/>
      <protection hidden="1"/>
    </xf>
    <xf numFmtId="9" fontId="4" fillId="0" borderId="36" xfId="1" applyFont="1" applyFill="1" applyBorder="1" applyAlignment="1" applyProtection="1">
      <alignment horizontal="center" wrapText="1"/>
      <protection hidden="1"/>
    </xf>
    <xf numFmtId="0" fontId="9" fillId="2" borderId="0" xfId="0" applyNumberFormat="1" applyFont="1" applyFill="1" applyBorder="1" applyAlignment="1" applyProtection="1">
      <alignment horizontal="center" wrapText="1"/>
      <protection hidden="1"/>
    </xf>
    <xf numFmtId="0" fontId="5" fillId="2" borderId="0" xfId="0" applyNumberFormat="1" applyFont="1" applyFill="1" applyBorder="1" applyAlignment="1" applyProtection="1">
      <alignment horizontal="center" wrapText="1"/>
      <protection hidden="1"/>
    </xf>
    <xf numFmtId="4" fontId="4" fillId="4" borderId="33" xfId="0" applyNumberFormat="1" applyFont="1" applyFill="1" applyBorder="1" applyAlignment="1" applyProtection="1">
      <alignment horizontal="center" wrapText="1"/>
      <protection hidden="1"/>
    </xf>
    <xf numFmtId="4" fontId="10" fillId="4" borderId="3" xfId="0" applyNumberFormat="1" applyFont="1" applyFill="1" applyBorder="1"/>
    <xf numFmtId="9" fontId="4" fillId="5" borderId="3" xfId="1" applyFont="1" applyFill="1" applyBorder="1" applyAlignment="1" applyProtection="1">
      <alignment horizontal="center" wrapText="1"/>
      <protection hidden="1"/>
    </xf>
    <xf numFmtId="4" fontId="5" fillId="2" borderId="5" xfId="0" applyNumberFormat="1" applyFont="1" applyFill="1" applyBorder="1" applyAlignment="1" applyProtection="1">
      <alignment horizontal="center" wrapText="1"/>
    </xf>
    <xf numFmtId="4" fontId="0" fillId="0" borderId="0" xfId="0" applyNumberFormat="1" applyProtection="1"/>
    <xf numFmtId="4" fontId="12" fillId="0" borderId="0" xfId="0" applyNumberFormat="1" applyFont="1" applyProtection="1"/>
    <xf numFmtId="0" fontId="11" fillId="0" borderId="0" xfId="0" applyFont="1" applyAlignment="1">
      <alignment horizontal="right"/>
    </xf>
    <xf numFmtId="4" fontId="5" fillId="4" borderId="33" xfId="0" applyNumberFormat="1" applyFont="1" applyFill="1" applyBorder="1" applyAlignment="1" applyProtection="1">
      <alignment horizontal="center" wrapText="1"/>
      <protection hidden="1"/>
    </xf>
    <xf numFmtId="49" fontId="4" fillId="0" borderId="37" xfId="0" applyNumberFormat="1" applyFont="1" applyFill="1" applyBorder="1" applyAlignment="1">
      <alignment horizontal="right" wrapText="1"/>
    </xf>
    <xf numFmtId="4" fontId="5" fillId="4" borderId="38" xfId="0" applyNumberFormat="1" applyFont="1" applyFill="1" applyBorder="1" applyAlignment="1" applyProtection="1">
      <alignment horizontal="center" wrapText="1"/>
      <protection hidden="1"/>
    </xf>
    <xf numFmtId="4" fontId="5" fillId="4" borderId="29" xfId="0" applyNumberFormat="1" applyFont="1" applyFill="1" applyBorder="1" applyAlignment="1" applyProtection="1">
      <alignment horizontal="center" wrapText="1"/>
      <protection hidden="1"/>
    </xf>
    <xf numFmtId="4" fontId="5" fillId="4" borderId="11" xfId="0" applyNumberFormat="1" applyFont="1" applyFill="1" applyBorder="1" applyAlignment="1" applyProtection="1">
      <alignment horizontal="center" wrapText="1"/>
      <protection hidden="1"/>
    </xf>
    <xf numFmtId="4" fontId="5" fillId="4" borderId="14" xfId="0" applyNumberFormat="1" applyFont="1" applyFill="1" applyBorder="1" applyAlignment="1" applyProtection="1">
      <alignment horizontal="center" wrapText="1"/>
      <protection hidden="1"/>
    </xf>
    <xf numFmtId="4" fontId="4" fillId="4" borderId="48" xfId="0" applyNumberFormat="1" applyFont="1" applyFill="1" applyBorder="1" applyAlignment="1" applyProtection="1">
      <alignment horizontal="center" wrapText="1"/>
      <protection hidden="1"/>
    </xf>
    <xf numFmtId="4" fontId="5" fillId="2" borderId="13" xfId="1" applyNumberFormat="1" applyFont="1" applyFill="1" applyBorder="1" applyAlignment="1" applyProtection="1">
      <alignment horizontal="center" wrapText="1"/>
      <protection locked="0" hidden="1"/>
    </xf>
    <xf numFmtId="4" fontId="4" fillId="4" borderId="14" xfId="0" applyNumberFormat="1" applyFont="1" applyFill="1" applyBorder="1" applyAlignment="1" applyProtection="1">
      <alignment horizontal="center" wrapText="1"/>
      <protection hidden="1"/>
    </xf>
    <xf numFmtId="4" fontId="5" fillId="2" borderId="24" xfId="1" applyNumberFormat="1" applyFont="1" applyFill="1" applyBorder="1" applyAlignment="1" applyProtection="1">
      <alignment horizontal="center" wrapText="1"/>
      <protection locked="0" hidden="1"/>
    </xf>
    <xf numFmtId="4" fontId="4" fillId="4" borderId="29" xfId="0" applyNumberFormat="1" applyFont="1" applyFill="1" applyBorder="1" applyAlignment="1" applyProtection="1">
      <alignment horizontal="center" wrapText="1"/>
      <protection hidden="1"/>
    </xf>
    <xf numFmtId="4" fontId="12" fillId="4" borderId="0" xfId="0" applyNumberFormat="1" applyFont="1" applyFill="1" applyProtection="1"/>
    <xf numFmtId="0" fontId="5" fillId="2" borderId="0" xfId="0" applyFont="1" applyFill="1" applyAlignment="1">
      <alignment horizontal="right" vertical="center"/>
    </xf>
    <xf numFmtId="0" fontId="5" fillId="2" borderId="0" xfId="0" applyFont="1" applyFill="1" applyAlignment="1">
      <alignment horizontal="left"/>
    </xf>
    <xf numFmtId="0" fontId="13" fillId="2" borderId="0" xfId="0" applyFont="1" applyFill="1" applyAlignment="1">
      <alignment horizontal="left"/>
    </xf>
    <xf numFmtId="0" fontId="13" fillId="2" borderId="0" xfId="0" applyFont="1" applyFill="1"/>
    <xf numFmtId="0" fontId="5" fillId="0" borderId="5" xfId="0" applyFont="1" applyFill="1" applyBorder="1" applyAlignment="1"/>
    <xf numFmtId="4" fontId="4" fillId="4" borderId="33" xfId="0" applyNumberFormat="1" applyFont="1" applyFill="1" applyBorder="1" applyAlignment="1" applyProtection="1">
      <alignment wrapText="1"/>
      <protection hidden="1"/>
    </xf>
    <xf numFmtId="49" fontId="4" fillId="0" borderId="41" xfId="0" applyNumberFormat="1" applyFont="1" applyFill="1" applyBorder="1" applyAlignment="1">
      <alignment wrapText="1"/>
    </xf>
    <xf numFmtId="49" fontId="4" fillId="0" borderId="44" xfId="0" applyNumberFormat="1" applyFont="1" applyFill="1" applyBorder="1" applyAlignment="1">
      <alignment wrapText="1"/>
    </xf>
    <xf numFmtId="0" fontId="5" fillId="4" borderId="3" xfId="0" applyFont="1" applyFill="1" applyBorder="1" applyAlignment="1"/>
    <xf numFmtId="4" fontId="4" fillId="4" borderId="3" xfId="0" applyNumberFormat="1" applyFont="1" applyFill="1" applyBorder="1" applyAlignment="1" applyProtection="1">
      <alignment wrapText="1"/>
      <protection hidden="1"/>
    </xf>
    <xf numFmtId="0" fontId="9" fillId="4" borderId="3" xfId="0" applyNumberFormat="1" applyFont="1" applyFill="1" applyBorder="1" applyAlignment="1" applyProtection="1">
      <alignment horizontal="center" wrapText="1"/>
      <protection hidden="1"/>
    </xf>
    <xf numFmtId="4" fontId="4" fillId="4" borderId="3" xfId="0" applyNumberFormat="1" applyFont="1" applyFill="1" applyBorder="1" applyAlignment="1" applyProtection="1">
      <alignment horizontal="center" wrapText="1"/>
      <protection hidden="1"/>
    </xf>
    <xf numFmtId="4" fontId="5" fillId="4" borderId="33" xfId="0" applyNumberFormat="1" applyFont="1" applyFill="1" applyBorder="1" applyAlignment="1" applyProtection="1">
      <alignment wrapText="1"/>
      <protection hidden="1"/>
    </xf>
    <xf numFmtId="4" fontId="5" fillId="4" borderId="3" xfId="0" applyNumberFormat="1" applyFont="1" applyFill="1" applyBorder="1" applyAlignment="1" applyProtection="1">
      <alignment wrapText="1"/>
      <protection hidden="1"/>
    </xf>
    <xf numFmtId="0" fontId="4" fillId="0" borderId="5" xfId="0" applyFont="1" applyFill="1" applyBorder="1" applyAlignment="1"/>
    <xf numFmtId="1" fontId="4" fillId="0" borderId="0" xfId="0" applyNumberFormat="1" applyFont="1" applyProtection="1"/>
    <xf numFmtId="0" fontId="4" fillId="0" borderId="0" xfId="0" applyFont="1" applyFill="1"/>
    <xf numFmtId="0" fontId="5" fillId="4" borderId="3" xfId="0" applyFont="1" applyFill="1" applyBorder="1" applyAlignment="1" applyProtection="1">
      <protection hidden="1"/>
    </xf>
    <xf numFmtId="0" fontId="5" fillId="4" borderId="3" xfId="0" applyFont="1" applyFill="1" applyBorder="1" applyAlignment="1" applyProtection="1">
      <alignment horizontal="right"/>
      <protection hidden="1"/>
    </xf>
    <xf numFmtId="0" fontId="4" fillId="2" borderId="0" xfId="0" applyFont="1" applyFill="1" applyBorder="1" applyAlignment="1">
      <alignment horizontal="left"/>
    </xf>
    <xf numFmtId="4" fontId="5" fillId="2" borderId="0" xfId="0" applyNumberFormat="1" applyFont="1" applyFill="1" applyBorder="1" applyAlignment="1" applyProtection="1">
      <alignment horizontal="center" wrapText="1"/>
      <protection hidden="1"/>
    </xf>
    <xf numFmtId="0" fontId="5" fillId="3" borderId="0" xfId="0" applyFont="1" applyFill="1"/>
    <xf numFmtId="4" fontId="5" fillId="4" borderId="6" xfId="0" applyNumberFormat="1" applyFont="1" applyFill="1" applyBorder="1" applyAlignment="1" applyProtection="1">
      <alignment horizontal="center"/>
      <protection hidden="1"/>
    </xf>
    <xf numFmtId="4" fontId="5" fillId="4" borderId="3" xfId="0" applyNumberFormat="1" applyFont="1" applyFill="1" applyBorder="1" applyAlignment="1" applyProtection="1">
      <alignment horizontal="center"/>
      <protection hidden="1"/>
    </xf>
    <xf numFmtId="0" fontId="5" fillId="4" borderId="3" xfId="0" applyFont="1" applyFill="1" applyBorder="1"/>
    <xf numFmtId="10" fontId="5" fillId="4" borderId="3" xfId="0" applyNumberFormat="1" applyFont="1" applyFill="1" applyBorder="1" applyAlignment="1" applyProtection="1">
      <alignment horizontal="center"/>
      <protection hidden="1"/>
    </xf>
    <xf numFmtId="9" fontId="5" fillId="3" borderId="3" xfId="1" applyFont="1" applyFill="1" applyBorder="1" applyAlignment="1" applyProtection="1">
      <alignment wrapText="1"/>
      <protection hidden="1"/>
    </xf>
    <xf numFmtId="9" fontId="5" fillId="0" borderId="3" xfId="1" applyFont="1" applyBorder="1"/>
    <xf numFmtId="1" fontId="5" fillId="3" borderId="31" xfId="0" applyNumberFormat="1" applyFont="1" applyFill="1" applyBorder="1" applyAlignment="1" applyProtection="1">
      <alignment horizontal="center" wrapText="1"/>
      <protection hidden="1"/>
    </xf>
    <xf numFmtId="4" fontId="5" fillId="3" borderId="11" xfId="0" applyNumberFormat="1" applyFont="1" applyFill="1" applyBorder="1" applyAlignment="1" applyProtection="1">
      <alignment horizontal="center" wrapText="1"/>
      <protection hidden="1"/>
    </xf>
    <xf numFmtId="1" fontId="5" fillId="3" borderId="13" xfId="0" applyNumberFormat="1" applyFont="1" applyFill="1" applyBorder="1" applyAlignment="1" applyProtection="1">
      <alignment horizontal="center" wrapText="1"/>
      <protection hidden="1"/>
    </xf>
    <xf numFmtId="4" fontId="5" fillId="3" borderId="14" xfId="0" applyNumberFormat="1" applyFont="1" applyFill="1" applyBorder="1" applyAlignment="1" applyProtection="1">
      <alignment horizontal="center" wrapText="1"/>
      <protection hidden="1"/>
    </xf>
    <xf numFmtId="0" fontId="5" fillId="3" borderId="39" xfId="0" applyNumberFormat="1" applyFont="1" applyFill="1" applyBorder="1" applyAlignment="1" applyProtection="1">
      <alignment horizontal="center" wrapText="1"/>
      <protection hidden="1"/>
    </xf>
    <xf numFmtId="0" fontId="5" fillId="3" borderId="40" xfId="0" applyNumberFormat="1" applyFont="1" applyFill="1" applyBorder="1" applyAlignment="1" applyProtection="1">
      <alignment horizontal="center" wrapText="1"/>
      <protection hidden="1"/>
    </xf>
    <xf numFmtId="4" fontId="5" fillId="3" borderId="31" xfId="1" applyNumberFormat="1" applyFont="1" applyFill="1" applyBorder="1" applyAlignment="1" applyProtection="1">
      <alignment horizontal="center" wrapText="1"/>
      <protection locked="0" hidden="1"/>
    </xf>
    <xf numFmtId="4" fontId="5" fillId="3" borderId="13" xfId="1" applyNumberFormat="1" applyFont="1" applyFill="1" applyBorder="1" applyAlignment="1" applyProtection="1">
      <alignment horizontal="center" wrapText="1"/>
      <protection locked="0" hidden="1"/>
    </xf>
    <xf numFmtId="0" fontId="5" fillId="3" borderId="31" xfId="0" applyNumberFormat="1" applyFont="1" applyFill="1" applyBorder="1" applyAlignment="1" applyProtection="1">
      <alignment horizontal="center" wrapText="1"/>
      <protection hidden="1"/>
    </xf>
    <xf numFmtId="0" fontId="5" fillId="3" borderId="30" xfId="0" applyNumberFormat="1" applyFont="1" applyFill="1" applyBorder="1" applyAlignment="1" applyProtection="1">
      <alignment horizontal="center" wrapText="1"/>
      <protection hidden="1"/>
    </xf>
    <xf numFmtId="0" fontId="5" fillId="3" borderId="13" xfId="0" applyNumberFormat="1" applyFont="1" applyFill="1" applyBorder="1" applyAlignment="1" applyProtection="1">
      <alignment horizontal="center" wrapText="1"/>
      <protection hidden="1"/>
    </xf>
    <xf numFmtId="1" fontId="5" fillId="3" borderId="27" xfId="0" applyNumberFormat="1" applyFont="1" applyFill="1" applyBorder="1" applyAlignment="1" applyProtection="1">
      <alignment horizontal="center" wrapText="1"/>
      <protection hidden="1"/>
    </xf>
    <xf numFmtId="4" fontId="5" fillId="3" borderId="45" xfId="0" applyNumberFormat="1" applyFont="1" applyFill="1" applyBorder="1" applyAlignment="1" applyProtection="1">
      <alignment horizontal="center" wrapText="1"/>
      <protection hidden="1"/>
    </xf>
    <xf numFmtId="4" fontId="5" fillId="0" borderId="3" xfId="0" applyNumberFormat="1" applyFont="1" applyFill="1" applyBorder="1" applyAlignment="1" applyProtection="1">
      <alignment horizontal="center" wrapText="1"/>
      <protection hidden="1"/>
    </xf>
    <xf numFmtId="1" fontId="5" fillId="3" borderId="13" xfId="0" applyNumberFormat="1" applyFont="1" applyFill="1" applyBorder="1" applyAlignment="1" applyProtection="1">
      <alignment horizontal="center" wrapText="1"/>
      <protection hidden="1"/>
    </xf>
    <xf numFmtId="4" fontId="5" fillId="3" borderId="14" xfId="0" applyNumberFormat="1" applyFont="1" applyFill="1" applyBorder="1" applyAlignment="1" applyProtection="1">
      <alignment horizontal="center" wrapText="1"/>
      <protection hidden="1"/>
    </xf>
    <xf numFmtId="4" fontId="5" fillId="3" borderId="11" xfId="0" applyNumberFormat="1" applyFont="1" applyFill="1" applyBorder="1" applyAlignment="1" applyProtection="1">
      <alignment horizontal="center" wrapText="1"/>
      <protection hidden="1"/>
    </xf>
    <xf numFmtId="0" fontId="5" fillId="3" borderId="39" xfId="0" applyNumberFormat="1" applyFont="1" applyFill="1" applyBorder="1" applyAlignment="1" applyProtection="1">
      <alignment horizontal="center" wrapText="1"/>
      <protection hidden="1"/>
    </xf>
    <xf numFmtId="0" fontId="5" fillId="3" borderId="40" xfId="0" applyNumberFormat="1" applyFont="1" applyFill="1" applyBorder="1" applyAlignment="1" applyProtection="1">
      <alignment horizontal="center" wrapText="1"/>
      <protection hidden="1"/>
    </xf>
    <xf numFmtId="0" fontId="5" fillId="3" borderId="3" xfId="0" applyFont="1" applyFill="1" applyBorder="1" applyAlignment="1" applyProtection="1">
      <protection hidden="1"/>
    </xf>
    <xf numFmtId="0" fontId="5" fillId="3" borderId="3" xfId="0" applyFont="1" applyFill="1" applyBorder="1" applyAlignment="1" applyProtection="1">
      <alignment horizontal="right"/>
      <protection hidden="1"/>
    </xf>
    <xf numFmtId="0" fontId="11" fillId="0" borderId="0" xfId="0" applyFont="1" applyFill="1" applyAlignment="1">
      <alignment horizontal="right"/>
    </xf>
    <xf numFmtId="0" fontId="5" fillId="3" borderId="44" xfId="0" applyNumberFormat="1" applyFont="1" applyFill="1" applyBorder="1" applyAlignment="1" applyProtection="1">
      <alignment horizontal="center" wrapText="1"/>
      <protection hidden="1"/>
    </xf>
    <xf numFmtId="0" fontId="5" fillId="3" borderId="8" xfId="0" applyNumberFormat="1" applyFont="1" applyFill="1" applyBorder="1" applyAlignment="1" applyProtection="1">
      <alignment horizontal="center" wrapText="1"/>
      <protection hidden="1"/>
    </xf>
    <xf numFmtId="0" fontId="2" fillId="2" borderId="0" xfId="0" applyFont="1" applyFill="1" applyAlignment="1">
      <alignment horizontal="left" wrapText="1"/>
    </xf>
    <xf numFmtId="0" fontId="5" fillId="2" borderId="0" xfId="0" applyFont="1" applyFill="1" applyBorder="1" applyAlignment="1">
      <alignment horizontal="left" wrapText="1"/>
    </xf>
    <xf numFmtId="0" fontId="5" fillId="0" borderId="0" xfId="0" applyFont="1" applyAlignment="1">
      <alignment wrapText="1"/>
    </xf>
    <xf numFmtId="10" fontId="5" fillId="0" borderId="0" xfId="0" applyNumberFormat="1" applyFont="1" applyFill="1" applyBorder="1" applyAlignment="1" applyProtection="1">
      <alignment horizontal="left" wrapText="1"/>
      <protection hidden="1"/>
    </xf>
    <xf numFmtId="10" fontId="5" fillId="0" borderId="0" xfId="0" applyNumberFormat="1" applyFont="1" applyFill="1" applyBorder="1" applyAlignment="1" applyProtection="1">
      <alignment horizontal="center" wrapText="1"/>
      <protection hidden="1"/>
    </xf>
    <xf numFmtId="0" fontId="5" fillId="0" borderId="0" xfId="0" applyFont="1" applyFill="1" applyAlignment="1">
      <alignment wrapText="1"/>
    </xf>
    <xf numFmtId="0" fontId="11" fillId="4" borderId="0" xfId="0" applyFont="1" applyFill="1" applyAlignment="1">
      <alignment horizontal="right" wrapText="1"/>
    </xf>
    <xf numFmtId="0" fontId="4" fillId="2" borderId="0" xfId="0" applyFont="1" applyFill="1" applyAlignment="1">
      <alignment wrapText="1"/>
    </xf>
    <xf numFmtId="0" fontId="5" fillId="0" borderId="5" xfId="0" applyFont="1" applyBorder="1" applyAlignment="1">
      <alignment horizontal="center" wrapText="1"/>
    </xf>
    <xf numFmtId="0" fontId="5" fillId="0" borderId="0" xfId="0" applyFont="1" applyBorder="1" applyAlignment="1">
      <alignment horizontal="center" wrapText="1"/>
    </xf>
    <xf numFmtId="0" fontId="11" fillId="0" borderId="0" xfId="0" applyFont="1" applyAlignment="1">
      <alignment wrapText="1"/>
    </xf>
    <xf numFmtId="0" fontId="13" fillId="2" borderId="0" xfId="0" applyFont="1" applyFill="1" applyAlignment="1">
      <alignment horizontal="left" vertical="top" wrapText="1"/>
    </xf>
    <xf numFmtId="0" fontId="3" fillId="2" borderId="0" xfId="0" applyFont="1" applyFill="1" applyAlignment="1">
      <alignment wrapText="1"/>
    </xf>
    <xf numFmtId="0" fontId="15" fillId="2" borderId="0" xfId="0" applyFont="1" applyFill="1" applyAlignment="1">
      <alignment wrapText="1"/>
    </xf>
    <xf numFmtId="0" fontId="5" fillId="2" borderId="0" xfId="0" applyFont="1" applyFill="1" applyAlignment="1"/>
    <xf numFmtId="0" fontId="4" fillId="2" borderId="24" xfId="0" applyNumberFormat="1" applyFont="1" applyFill="1" applyBorder="1" applyAlignment="1" applyProtection="1">
      <alignment horizontal="left" wrapText="1"/>
      <protection hidden="1"/>
    </xf>
    <xf numFmtId="0" fontId="4" fillId="2" borderId="22" xfId="0" applyNumberFormat="1" applyFont="1" applyFill="1" applyBorder="1" applyAlignment="1" applyProtection="1">
      <alignment horizontal="left" wrapText="1"/>
      <protection hidden="1"/>
    </xf>
    <xf numFmtId="0" fontId="5" fillId="2" borderId="0" xfId="0" applyFont="1" applyFill="1" applyBorder="1" applyAlignment="1">
      <alignment horizontal="left" vertical="center" wrapText="1"/>
    </xf>
    <xf numFmtId="0" fontId="4" fillId="2" borderId="0" xfId="0" applyFont="1" applyFill="1" applyAlignment="1">
      <alignment vertical="center" wrapText="1"/>
    </xf>
    <xf numFmtId="0" fontId="4" fillId="2" borderId="22" xfId="0" applyNumberFormat="1" applyFont="1" applyFill="1" applyBorder="1" applyAlignment="1" applyProtection="1">
      <alignment horizontal="left" vertical="center" wrapText="1"/>
      <protection hidden="1"/>
    </xf>
    <xf numFmtId="0" fontId="5" fillId="0" borderId="0" xfId="0" applyFont="1" applyAlignment="1">
      <alignment wrapText="1" shrinkToFit="1"/>
    </xf>
    <xf numFmtId="0" fontId="5" fillId="0" borderId="0" xfId="0" applyFont="1" applyFill="1" applyBorder="1" applyAlignment="1" applyProtection="1">
      <protection hidden="1"/>
    </xf>
    <xf numFmtId="0" fontId="16" fillId="2" borderId="0" xfId="0" applyFont="1" applyFill="1" applyAlignment="1">
      <alignment horizontal="right" vertical="center"/>
    </xf>
    <xf numFmtId="0" fontId="13" fillId="2" borderId="0" xfId="0" applyFont="1" applyFill="1" applyAlignment="1">
      <alignment horizontal="left" vertical="top" wrapText="1"/>
    </xf>
    <xf numFmtId="0" fontId="5" fillId="2" borderId="0" xfId="0" applyFont="1" applyFill="1" applyAlignment="1">
      <alignment horizontal="left" wrapText="1"/>
    </xf>
    <xf numFmtId="0" fontId="8" fillId="0" borderId="36" xfId="0" applyFont="1" applyFill="1" applyBorder="1" applyAlignment="1">
      <alignment horizontal="right" wrapText="1"/>
    </xf>
    <xf numFmtId="4" fontId="4" fillId="4" borderId="6" xfId="0" applyNumberFormat="1" applyFont="1" applyFill="1" applyBorder="1" applyAlignment="1" applyProtection="1">
      <alignment horizontal="center" wrapText="1"/>
      <protection hidden="1"/>
    </xf>
    <xf numFmtId="4" fontId="4" fillId="4" borderId="33" xfId="0" applyNumberFormat="1" applyFont="1" applyFill="1" applyBorder="1" applyAlignment="1" applyProtection="1">
      <alignment horizontal="center" wrapText="1"/>
      <protection hidden="1"/>
    </xf>
    <xf numFmtId="0" fontId="4" fillId="0" borderId="1" xfId="0" applyFont="1" applyFill="1" applyBorder="1" applyAlignment="1">
      <alignment horizontal="right" vertical="center" wrapText="1"/>
    </xf>
    <xf numFmtId="0" fontId="4" fillId="0" borderId="2" xfId="0" applyFont="1" applyFill="1" applyBorder="1" applyAlignment="1">
      <alignment horizontal="right" vertical="center" wrapText="1"/>
    </xf>
    <xf numFmtId="0" fontId="4" fillId="0" borderId="7" xfId="0" applyFont="1" applyFill="1" applyBorder="1" applyAlignment="1">
      <alignment horizontal="right" vertical="center" wrapText="1"/>
    </xf>
    <xf numFmtId="0" fontId="4" fillId="0" borderId="8" xfId="0" applyFont="1" applyFill="1" applyBorder="1" applyAlignment="1">
      <alignment horizontal="right" vertical="center" wrapText="1"/>
    </xf>
    <xf numFmtId="4" fontId="4" fillId="3" borderId="6" xfId="0" applyNumberFormat="1" applyFont="1" applyFill="1" applyBorder="1" applyAlignment="1" applyProtection="1">
      <alignment horizontal="center" wrapText="1"/>
      <protection hidden="1"/>
    </xf>
    <xf numFmtId="4" fontId="4" fillId="3" borderId="33" xfId="0" applyNumberFormat="1" applyFont="1" applyFill="1" applyBorder="1" applyAlignment="1" applyProtection="1">
      <alignment horizontal="center" wrapText="1"/>
      <protection hidden="1"/>
    </xf>
    <xf numFmtId="0" fontId="5" fillId="0" borderId="5" xfId="0" applyFont="1" applyFill="1" applyBorder="1" applyAlignment="1">
      <alignment horizontal="center"/>
    </xf>
    <xf numFmtId="0" fontId="4" fillId="2" borderId="24" xfId="0" applyNumberFormat="1" applyFont="1" applyFill="1" applyBorder="1" applyAlignment="1" applyProtection="1">
      <alignment horizontal="left" wrapText="1"/>
      <protection hidden="1"/>
    </xf>
    <xf numFmtId="0" fontId="4" fillId="2" borderId="33" xfId="0" applyNumberFormat="1" applyFont="1" applyFill="1" applyBorder="1" applyAlignment="1" applyProtection="1">
      <alignment horizontal="left" wrapText="1"/>
      <protection hidden="1"/>
    </xf>
    <xf numFmtId="4" fontId="5" fillId="3" borderId="24" xfId="0" applyNumberFormat="1" applyFont="1" applyFill="1" applyBorder="1" applyAlignment="1" applyProtection="1">
      <alignment horizontal="center" wrapText="1"/>
      <protection hidden="1"/>
    </xf>
    <xf numFmtId="4" fontId="5" fillId="3" borderId="33" xfId="0" applyNumberFormat="1" applyFont="1" applyFill="1" applyBorder="1" applyAlignment="1" applyProtection="1">
      <alignment horizontal="center" wrapText="1"/>
      <protection hidden="1"/>
    </xf>
    <xf numFmtId="0" fontId="4" fillId="2" borderId="22" xfId="0" applyNumberFormat="1" applyFont="1" applyFill="1" applyBorder="1" applyAlignment="1" applyProtection="1">
      <alignment horizontal="left" wrapText="1"/>
      <protection hidden="1"/>
    </xf>
    <xf numFmtId="4" fontId="5" fillId="4" borderId="24" xfId="0" applyNumberFormat="1" applyFont="1" applyFill="1" applyBorder="1" applyAlignment="1" applyProtection="1">
      <alignment horizontal="center" wrapText="1"/>
      <protection hidden="1"/>
    </xf>
    <xf numFmtId="4" fontId="5" fillId="4" borderId="22" xfId="0" applyNumberFormat="1" applyFont="1" applyFill="1" applyBorder="1" applyAlignment="1" applyProtection="1">
      <alignment horizontal="center" wrapText="1"/>
      <protection hidden="1"/>
    </xf>
    <xf numFmtId="4" fontId="4" fillId="4" borderId="13" xfId="0" applyNumberFormat="1" applyFont="1" applyFill="1" applyBorder="1" applyAlignment="1" applyProtection="1">
      <alignment horizontal="center" wrapText="1"/>
      <protection hidden="1"/>
    </xf>
    <xf numFmtId="4" fontId="4" fillId="4" borderId="27" xfId="0" applyNumberFormat="1" applyFont="1" applyFill="1" applyBorder="1" applyAlignment="1" applyProtection="1">
      <alignment horizontal="center" wrapText="1"/>
      <protection hidden="1"/>
    </xf>
    <xf numFmtId="0" fontId="4" fillId="0" borderId="24" xfId="0" applyNumberFormat="1" applyFont="1" applyFill="1" applyBorder="1" applyAlignment="1" applyProtection="1">
      <alignment horizontal="left" wrapText="1"/>
      <protection hidden="1"/>
    </xf>
    <xf numFmtId="0" fontId="4" fillId="0" borderId="22" xfId="0" applyNumberFormat="1" applyFont="1" applyFill="1" applyBorder="1" applyAlignment="1" applyProtection="1">
      <alignment horizontal="left" wrapText="1"/>
      <protection hidden="1"/>
    </xf>
    <xf numFmtId="9" fontId="4" fillId="4" borderId="13" xfId="1" applyFont="1" applyFill="1" applyBorder="1" applyAlignment="1" applyProtection="1">
      <alignment horizontal="center" wrapText="1"/>
      <protection hidden="1"/>
    </xf>
    <xf numFmtId="9" fontId="4" fillId="4" borderId="27" xfId="1" applyFont="1" applyFill="1" applyBorder="1" applyAlignment="1" applyProtection="1">
      <alignment horizontal="center" wrapText="1"/>
      <protection hidden="1"/>
    </xf>
    <xf numFmtId="0" fontId="4" fillId="0" borderId="6"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33" xfId="0" applyFont="1" applyFill="1" applyBorder="1" applyAlignment="1">
      <alignment horizontal="center" vertical="center" wrapText="1"/>
    </xf>
    <xf numFmtId="4" fontId="4" fillId="4" borderId="31" xfId="0" applyNumberFormat="1" applyFont="1" applyFill="1" applyBorder="1" applyAlignment="1" applyProtection="1">
      <alignment horizontal="center" wrapText="1"/>
      <protection hidden="1"/>
    </xf>
    <xf numFmtId="0" fontId="5" fillId="2" borderId="0" xfId="0" applyFont="1" applyFill="1" applyBorder="1" applyAlignment="1">
      <alignment horizontal="center" wrapText="1"/>
    </xf>
    <xf numFmtId="0" fontId="5" fillId="0" borderId="0" xfId="0" applyFont="1" applyFill="1" applyBorder="1" applyAlignment="1">
      <alignment horizontal="center" wrapText="1"/>
    </xf>
    <xf numFmtId="9" fontId="4" fillId="4" borderId="31" xfId="1" applyFont="1" applyFill="1" applyBorder="1" applyAlignment="1" applyProtection="1">
      <alignment horizontal="center" wrapText="1"/>
      <protection hidden="1"/>
    </xf>
    <xf numFmtId="0" fontId="4" fillId="2" borderId="24" xfId="0" applyNumberFormat="1" applyFont="1" applyFill="1" applyBorder="1" applyAlignment="1" applyProtection="1">
      <alignment horizontal="left" vertical="center" wrapText="1"/>
      <protection hidden="1"/>
    </xf>
    <xf numFmtId="0" fontId="4" fillId="2" borderId="22" xfId="0" applyNumberFormat="1" applyFont="1" applyFill="1" applyBorder="1" applyAlignment="1" applyProtection="1">
      <alignment horizontal="left" vertical="center" wrapText="1"/>
      <protection hidden="1"/>
    </xf>
    <xf numFmtId="0" fontId="2" fillId="2" borderId="0" xfId="0" applyFont="1" applyFill="1" applyAlignment="1" applyProtection="1">
      <alignment horizontal="center" wrapText="1"/>
    </xf>
    <xf numFmtId="0" fontId="5" fillId="0" borderId="5" xfId="0" applyFont="1" applyBorder="1" applyAlignment="1">
      <alignment horizontal="center" wrapText="1"/>
    </xf>
    <xf numFmtId="0" fontId="5" fillId="3" borderId="6" xfId="0" applyNumberFormat="1" applyFont="1" applyFill="1" applyBorder="1" applyAlignment="1" applyProtection="1">
      <alignment horizontal="left" wrapText="1"/>
      <protection hidden="1"/>
    </xf>
    <xf numFmtId="0" fontId="5" fillId="3" borderId="33" xfId="0" applyNumberFormat="1" applyFont="1" applyFill="1" applyBorder="1" applyAlignment="1" applyProtection="1">
      <alignment horizontal="left" wrapText="1"/>
      <protection hidden="1"/>
    </xf>
    <xf numFmtId="49" fontId="4" fillId="0" borderId="1" xfId="0" applyNumberFormat="1" applyFont="1" applyFill="1" applyBorder="1" applyAlignment="1">
      <alignment horizontal="right" wrapText="1"/>
    </xf>
    <xf numFmtId="49" fontId="4" fillId="0" borderId="2" xfId="0" applyNumberFormat="1" applyFont="1" applyFill="1" applyBorder="1" applyAlignment="1">
      <alignment horizontal="right" wrapText="1"/>
    </xf>
    <xf numFmtId="49" fontId="4" fillId="0" borderId="7" xfId="0" applyNumberFormat="1" applyFont="1" applyFill="1" applyBorder="1" applyAlignment="1">
      <alignment horizontal="right" wrapText="1"/>
    </xf>
    <xf numFmtId="49" fontId="4" fillId="0" borderId="8" xfId="0" applyNumberFormat="1" applyFont="1" applyFill="1" applyBorder="1" applyAlignment="1">
      <alignment horizontal="right" wrapText="1"/>
    </xf>
    <xf numFmtId="4" fontId="3" fillId="4" borderId="6" xfId="0" applyNumberFormat="1" applyFont="1" applyFill="1" applyBorder="1" applyAlignment="1">
      <alignment horizontal="center"/>
    </xf>
    <xf numFmtId="0" fontId="3" fillId="4" borderId="33" xfId="0" applyFont="1" applyFill="1" applyBorder="1" applyAlignment="1">
      <alignment horizontal="center"/>
    </xf>
    <xf numFmtId="0" fontId="4" fillId="2" borderId="41" xfId="0" applyFont="1" applyFill="1" applyBorder="1" applyAlignment="1">
      <alignment horizontal="center"/>
    </xf>
    <xf numFmtId="0" fontId="4" fillId="2" borderId="43" xfId="0" applyFont="1" applyFill="1" applyBorder="1" applyAlignment="1">
      <alignment horizontal="center"/>
    </xf>
    <xf numFmtId="0" fontId="4" fillId="2" borderId="44" xfId="0" applyFont="1" applyFill="1" applyBorder="1" applyAlignment="1">
      <alignment horizontal="center"/>
    </xf>
    <xf numFmtId="4" fontId="5" fillId="3" borderId="22" xfId="0" applyNumberFormat="1" applyFont="1" applyFill="1" applyBorder="1" applyAlignment="1" applyProtection="1">
      <alignment horizontal="center" wrapText="1"/>
      <protection hidden="1"/>
    </xf>
    <xf numFmtId="49" fontId="7" fillId="3" borderId="27" xfId="0" applyNumberFormat="1" applyFont="1" applyFill="1" applyBorder="1" applyAlignment="1" applyProtection="1">
      <alignment horizontal="left" vertical="top" wrapText="1"/>
      <protection locked="0"/>
    </xf>
    <xf numFmtId="49" fontId="7" fillId="3" borderId="3" xfId="0" applyNumberFormat="1" applyFont="1" applyFill="1" applyBorder="1" applyAlignment="1" applyProtection="1">
      <alignment horizontal="left" vertical="top" wrapText="1"/>
      <protection locked="0"/>
    </xf>
    <xf numFmtId="4" fontId="5" fillId="3" borderId="6" xfId="0" applyNumberFormat="1" applyFont="1" applyFill="1" applyBorder="1" applyAlignment="1" applyProtection="1">
      <alignment horizontal="center" wrapText="1"/>
      <protection hidden="1"/>
    </xf>
    <xf numFmtId="0" fontId="5" fillId="0" borderId="0" xfId="0" applyFont="1" applyBorder="1" applyAlignment="1" applyProtection="1">
      <alignment horizontal="center"/>
    </xf>
    <xf numFmtId="0" fontId="5" fillId="3" borderId="17" xfId="0" applyNumberFormat="1" applyFont="1" applyFill="1" applyBorder="1" applyAlignment="1" applyProtection="1">
      <alignment horizontal="left" wrapText="1"/>
      <protection hidden="1"/>
    </xf>
    <xf numFmtId="0" fontId="5" fillId="3" borderId="18" xfId="0" applyNumberFormat="1" applyFont="1" applyFill="1" applyBorder="1" applyAlignment="1" applyProtection="1">
      <alignment horizontal="left" wrapText="1"/>
      <protection hidden="1"/>
    </xf>
    <xf numFmtId="0" fontId="5" fillId="3" borderId="35" xfId="0" applyNumberFormat="1" applyFont="1" applyFill="1" applyBorder="1" applyAlignment="1" applyProtection="1">
      <alignment horizontal="left" wrapText="1"/>
      <protection hidden="1"/>
    </xf>
    <xf numFmtId="0" fontId="5" fillId="3" borderId="8" xfId="0" applyNumberFormat="1" applyFont="1" applyFill="1" applyBorder="1" applyAlignment="1" applyProtection="1">
      <alignment horizontal="left" wrapText="1"/>
      <protection hidden="1"/>
    </xf>
    <xf numFmtId="1" fontId="5" fillId="3" borderId="13" xfId="0" applyNumberFormat="1" applyFont="1" applyFill="1" applyBorder="1" applyAlignment="1" applyProtection="1">
      <alignment horizontal="center" wrapText="1"/>
      <protection hidden="1"/>
    </xf>
    <xf numFmtId="4" fontId="5" fillId="3" borderId="14" xfId="0" applyNumberFormat="1" applyFont="1" applyFill="1" applyBorder="1" applyAlignment="1" applyProtection="1">
      <alignment horizontal="center" wrapText="1"/>
      <protection hidden="1"/>
    </xf>
    <xf numFmtId="4" fontId="5" fillId="4" borderId="13" xfId="0" applyNumberFormat="1" applyFont="1" applyFill="1" applyBorder="1" applyAlignment="1" applyProtection="1">
      <alignment horizontal="center" wrapText="1"/>
      <protection hidden="1"/>
    </xf>
    <xf numFmtId="4" fontId="5" fillId="4" borderId="27" xfId="0" applyNumberFormat="1" applyFont="1" applyFill="1" applyBorder="1" applyAlignment="1" applyProtection="1">
      <alignment horizontal="center" wrapText="1"/>
      <protection hidden="1"/>
    </xf>
    <xf numFmtId="49" fontId="7" fillId="3" borderId="31" xfId="0" applyNumberFormat="1" applyFont="1" applyFill="1" applyBorder="1" applyAlignment="1" applyProtection="1">
      <alignment horizontal="left" vertical="top" wrapText="1"/>
      <protection locked="0"/>
    </xf>
    <xf numFmtId="0" fontId="5" fillId="3" borderId="12" xfId="0" applyNumberFormat="1" applyFont="1" applyFill="1" applyBorder="1" applyAlignment="1" applyProtection="1">
      <alignment horizontal="left" wrapText="1"/>
      <protection hidden="1"/>
    </xf>
    <xf numFmtId="0" fontId="5" fillId="3" borderId="13" xfId="0" applyNumberFormat="1" applyFont="1" applyFill="1" applyBorder="1" applyAlignment="1" applyProtection="1">
      <alignment horizontal="left" wrapText="1"/>
      <protection hidden="1"/>
    </xf>
    <xf numFmtId="49" fontId="7" fillId="3" borderId="33" xfId="0" applyNumberFormat="1" applyFont="1" applyFill="1" applyBorder="1" applyAlignment="1" applyProtection="1">
      <alignment horizontal="left" vertical="top" wrapText="1"/>
      <protection locked="0"/>
    </xf>
    <xf numFmtId="49" fontId="7" fillId="3" borderId="6" xfId="0" applyNumberFormat="1" applyFont="1" applyFill="1" applyBorder="1" applyAlignment="1" applyProtection="1">
      <alignment horizontal="left" vertical="top" wrapText="1"/>
      <protection locked="0"/>
    </xf>
    <xf numFmtId="0" fontId="5" fillId="3" borderId="34" xfId="0" applyNumberFormat="1" applyFont="1" applyFill="1" applyBorder="1" applyAlignment="1" applyProtection="1">
      <alignment horizontal="left" wrapText="1"/>
      <protection hidden="1"/>
    </xf>
    <xf numFmtId="0" fontId="5" fillId="3" borderId="5" xfId="0" applyNumberFormat="1" applyFont="1" applyFill="1" applyBorder="1" applyAlignment="1" applyProtection="1">
      <alignment horizontal="left" wrapText="1"/>
      <protection hidden="1"/>
    </xf>
    <xf numFmtId="1" fontId="5" fillId="3" borderId="24" xfId="0" applyNumberFormat="1" applyFont="1" applyFill="1" applyBorder="1" applyAlignment="1" applyProtection="1">
      <alignment horizontal="center" wrapText="1"/>
      <protection hidden="1"/>
    </xf>
    <xf numFmtId="4" fontId="5" fillId="3" borderId="29" xfId="0" applyNumberFormat="1" applyFont="1" applyFill="1" applyBorder="1" applyAlignment="1" applyProtection="1">
      <alignment horizontal="center" wrapText="1"/>
      <protection hidden="1"/>
    </xf>
    <xf numFmtId="0" fontId="5" fillId="3" borderId="20" xfId="0" applyNumberFormat="1" applyFont="1" applyFill="1" applyBorder="1" applyAlignment="1" applyProtection="1">
      <alignment horizontal="left" wrapText="1"/>
      <protection hidden="1"/>
    </xf>
    <xf numFmtId="0" fontId="5" fillId="3" borderId="16" xfId="0" applyNumberFormat="1" applyFont="1" applyFill="1" applyBorder="1" applyAlignment="1" applyProtection="1">
      <alignment horizontal="left" wrapText="1"/>
      <protection hidden="1"/>
    </xf>
    <xf numFmtId="0" fontId="5" fillId="3" borderId="21" xfId="0" applyNumberFormat="1" applyFont="1" applyFill="1" applyBorder="1" applyAlignment="1" applyProtection="1">
      <alignment horizontal="left" wrapText="1"/>
      <protection hidden="1"/>
    </xf>
    <xf numFmtId="0" fontId="5" fillId="3" borderId="22" xfId="0" applyNumberFormat="1" applyFont="1" applyFill="1" applyBorder="1" applyAlignment="1" applyProtection="1">
      <alignment horizontal="left" wrapText="1"/>
      <protection hidden="1"/>
    </xf>
    <xf numFmtId="49" fontId="7" fillId="3" borderId="28" xfId="0" applyNumberFormat="1" applyFont="1" applyFill="1" applyBorder="1" applyAlignment="1" applyProtection="1">
      <alignment horizontal="left" vertical="top" wrapText="1"/>
      <protection locked="0"/>
    </xf>
    <xf numFmtId="49" fontId="7" fillId="3" borderId="26" xfId="0" applyNumberFormat="1" applyFont="1" applyFill="1" applyBorder="1" applyAlignment="1" applyProtection="1">
      <alignment horizontal="left" vertical="top" wrapText="1"/>
      <protection locked="0"/>
    </xf>
    <xf numFmtId="49" fontId="7" fillId="3" borderId="19" xfId="0" applyNumberFormat="1" applyFont="1" applyFill="1" applyBorder="1" applyAlignment="1" applyProtection="1">
      <alignment horizontal="left" vertical="top" wrapText="1"/>
      <protection locked="0"/>
    </xf>
    <xf numFmtId="49" fontId="7" fillId="3" borderId="18" xfId="0" applyNumberFormat="1" applyFont="1" applyFill="1" applyBorder="1" applyAlignment="1" applyProtection="1">
      <alignment horizontal="left" vertical="top" wrapText="1"/>
      <protection locked="0"/>
    </xf>
    <xf numFmtId="49" fontId="7" fillId="3" borderId="4" xfId="0" applyNumberFormat="1" applyFont="1" applyFill="1" applyBorder="1" applyAlignment="1" applyProtection="1">
      <alignment horizontal="left" vertical="top" wrapText="1"/>
      <protection locked="0"/>
    </xf>
    <xf numFmtId="49" fontId="7" fillId="3" borderId="5" xfId="0" applyNumberFormat="1" applyFont="1" applyFill="1" applyBorder="1" applyAlignment="1" applyProtection="1">
      <alignment horizontal="left" vertical="top" wrapText="1"/>
      <protection locked="0"/>
    </xf>
    <xf numFmtId="49" fontId="7" fillId="3" borderId="30" xfId="0" applyNumberFormat="1" applyFont="1" applyFill="1" applyBorder="1" applyAlignment="1" applyProtection="1">
      <alignment horizontal="left" vertical="top" wrapText="1"/>
      <protection locked="0"/>
    </xf>
    <xf numFmtId="49" fontId="7" fillId="3" borderId="32" xfId="0" applyNumberFormat="1" applyFont="1" applyFill="1" applyBorder="1" applyAlignment="1" applyProtection="1">
      <alignment horizontal="left" vertical="top" wrapText="1"/>
      <protection locked="0"/>
    </xf>
    <xf numFmtId="0" fontId="5" fillId="0" borderId="47" xfId="0" applyFont="1" applyBorder="1" applyAlignment="1" applyProtection="1">
      <alignment horizontal="center"/>
    </xf>
    <xf numFmtId="1" fontId="5" fillId="3" borderId="22" xfId="0" applyNumberFormat="1" applyFont="1" applyFill="1" applyBorder="1" applyAlignment="1" applyProtection="1">
      <alignment horizontal="center" wrapText="1"/>
      <protection hidden="1"/>
    </xf>
    <xf numFmtId="4" fontId="5" fillId="3" borderId="23" xfId="0" applyNumberFormat="1" applyFont="1" applyFill="1" applyBorder="1" applyAlignment="1" applyProtection="1">
      <alignment horizontal="center" wrapText="1"/>
      <protection hidden="1"/>
    </xf>
    <xf numFmtId="49" fontId="7" fillId="3" borderId="15" xfId="0" applyNumberFormat="1" applyFont="1" applyFill="1" applyBorder="1" applyAlignment="1" applyProtection="1">
      <alignment horizontal="left" vertical="top" wrapText="1"/>
      <protection locked="0"/>
    </xf>
    <xf numFmtId="49" fontId="7" fillId="3" borderId="16" xfId="0" applyNumberFormat="1" applyFont="1" applyFill="1" applyBorder="1" applyAlignment="1" applyProtection="1">
      <alignment horizontal="left" vertical="top" wrapText="1"/>
      <protection locked="0"/>
    </xf>
    <xf numFmtId="0" fontId="4"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5" fillId="3" borderId="50" xfId="0" applyNumberFormat="1" applyFont="1" applyFill="1" applyBorder="1" applyAlignment="1" applyProtection="1">
      <alignment horizontal="left" wrapText="1"/>
      <protection hidden="1"/>
    </xf>
    <xf numFmtId="0" fontId="5" fillId="3" borderId="51" xfId="0" applyNumberFormat="1" applyFont="1" applyFill="1" applyBorder="1" applyAlignment="1" applyProtection="1">
      <alignment horizontal="left" wrapText="1"/>
      <protection hidden="1"/>
    </xf>
    <xf numFmtId="1" fontId="5" fillId="3" borderId="49" xfId="0" applyNumberFormat="1" applyFont="1" applyFill="1" applyBorder="1" applyAlignment="1" applyProtection="1">
      <alignment horizontal="center" wrapText="1"/>
      <protection hidden="1"/>
    </xf>
    <xf numFmtId="4" fontId="5" fillId="3" borderId="46" xfId="0" applyNumberFormat="1" applyFont="1" applyFill="1" applyBorder="1" applyAlignment="1" applyProtection="1">
      <alignment horizontal="center" wrapText="1"/>
      <protection hidden="1"/>
    </xf>
    <xf numFmtId="4" fontId="5" fillId="4" borderId="31" xfId="0" applyNumberFormat="1" applyFont="1" applyFill="1" applyBorder="1" applyAlignment="1" applyProtection="1">
      <alignment horizontal="center" wrapText="1"/>
      <protection hidden="1"/>
    </xf>
    <xf numFmtId="49" fontId="7" fillId="3" borderId="1" xfId="0" applyNumberFormat="1" applyFont="1" applyFill="1" applyBorder="1" applyAlignment="1" applyProtection="1">
      <alignment horizontal="left" vertical="top" wrapText="1"/>
      <protection locked="0"/>
    </xf>
    <xf numFmtId="49" fontId="7" fillId="3" borderId="2" xfId="0" applyNumberFormat="1" applyFont="1" applyFill="1" applyBorder="1" applyAlignment="1" applyProtection="1">
      <alignment horizontal="left" vertical="top" wrapText="1"/>
      <protection locked="0"/>
    </xf>
    <xf numFmtId="0" fontId="3" fillId="2" borderId="0" xfId="0" applyFont="1" applyFill="1" applyAlignment="1" applyProtection="1">
      <alignment horizontal="left" wrapText="1"/>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41" xfId="0" applyFont="1" applyFill="1" applyBorder="1" applyAlignment="1">
      <alignment horizontal="center"/>
    </xf>
    <xf numFmtId="0" fontId="4" fillId="0" borderId="43" xfId="0" applyFont="1" applyFill="1" applyBorder="1" applyAlignment="1">
      <alignment horizontal="center"/>
    </xf>
    <xf numFmtId="0" fontId="4" fillId="0" borderId="44" xfId="0" applyFont="1" applyFill="1" applyBorder="1" applyAlignment="1">
      <alignment horizontal="center"/>
    </xf>
    <xf numFmtId="49" fontId="4" fillId="4" borderId="41" xfId="0" applyNumberFormat="1" applyFont="1" applyFill="1" applyBorder="1" applyAlignment="1" applyProtection="1">
      <alignment horizontal="right" wrapText="1"/>
      <protection hidden="1"/>
    </xf>
    <xf numFmtId="49" fontId="4" fillId="4" borderId="43" xfId="0" applyNumberFormat="1" applyFont="1" applyFill="1" applyBorder="1" applyAlignment="1" applyProtection="1">
      <alignment horizontal="right" wrapText="1"/>
      <protection hidden="1"/>
    </xf>
    <xf numFmtId="49" fontId="4" fillId="4" borderId="44" xfId="0" applyNumberFormat="1" applyFont="1" applyFill="1" applyBorder="1" applyAlignment="1" applyProtection="1">
      <alignment horizontal="right" wrapText="1"/>
      <protection hidden="1"/>
    </xf>
    <xf numFmtId="0" fontId="5" fillId="3" borderId="9" xfId="0" applyNumberFormat="1" applyFont="1" applyFill="1" applyBorder="1" applyAlignment="1" applyProtection="1">
      <alignment horizontal="left" wrapText="1"/>
      <protection hidden="1"/>
    </xf>
    <xf numFmtId="0" fontId="5" fillId="3" borderId="10" xfId="0" applyNumberFormat="1" applyFont="1" applyFill="1" applyBorder="1" applyAlignment="1" applyProtection="1">
      <alignment horizontal="left" wrapText="1"/>
      <protection hidden="1"/>
    </xf>
    <xf numFmtId="1" fontId="5" fillId="3" borderId="10" xfId="0" applyNumberFormat="1" applyFont="1" applyFill="1" applyBorder="1" applyAlignment="1" applyProtection="1">
      <alignment horizontal="center" wrapText="1"/>
      <protection hidden="1"/>
    </xf>
    <xf numFmtId="4" fontId="5" fillId="3" borderId="11" xfId="0" applyNumberFormat="1" applyFont="1" applyFill="1" applyBorder="1" applyAlignment="1" applyProtection="1">
      <alignment horizontal="center" wrapText="1"/>
      <protection hidden="1"/>
    </xf>
    <xf numFmtId="0" fontId="5" fillId="3" borderId="52" xfId="0" applyNumberFormat="1" applyFont="1" applyFill="1" applyBorder="1" applyAlignment="1" applyProtection="1">
      <alignment horizontal="left" wrapText="1"/>
      <protection hidden="1"/>
    </xf>
    <xf numFmtId="0" fontId="5" fillId="3" borderId="27" xfId="0" applyNumberFormat="1" applyFont="1" applyFill="1" applyBorder="1" applyAlignment="1" applyProtection="1">
      <alignment horizontal="left" wrapText="1"/>
      <protection hidden="1"/>
    </xf>
    <xf numFmtId="1" fontId="5" fillId="3" borderId="27" xfId="0" applyNumberFormat="1" applyFont="1" applyFill="1" applyBorder="1" applyAlignment="1" applyProtection="1">
      <alignment horizontal="center" wrapText="1"/>
      <protection hidden="1"/>
    </xf>
    <xf numFmtId="4" fontId="5" fillId="3" borderId="45" xfId="0" applyNumberFormat="1" applyFont="1" applyFill="1" applyBorder="1" applyAlignment="1" applyProtection="1">
      <alignment horizontal="center" wrapText="1"/>
      <protection hidden="1"/>
    </xf>
    <xf numFmtId="4" fontId="4" fillId="4" borderId="24" xfId="0" applyNumberFormat="1" applyFont="1" applyFill="1" applyBorder="1" applyAlignment="1" applyProtection="1">
      <alignment horizontal="center" wrapText="1"/>
      <protection hidden="1"/>
    </xf>
    <xf numFmtId="4" fontId="4" fillId="4" borderId="22" xfId="0" applyNumberFormat="1" applyFont="1" applyFill="1" applyBorder="1" applyAlignment="1" applyProtection="1">
      <alignment horizontal="center" wrapText="1"/>
      <protection hidden="1"/>
    </xf>
    <xf numFmtId="0" fontId="3" fillId="2" borderId="0" xfId="0" applyFont="1" applyFill="1" applyAlignment="1">
      <alignment horizontal="left" wrapText="1"/>
    </xf>
    <xf numFmtId="0" fontId="5" fillId="3" borderId="39" xfId="0" applyNumberFormat="1" applyFont="1" applyFill="1" applyBorder="1" applyAlignment="1" applyProtection="1">
      <alignment horizontal="center" wrapText="1"/>
      <protection hidden="1"/>
    </xf>
    <xf numFmtId="0" fontId="5" fillId="3" borderId="40" xfId="0" applyNumberFormat="1" applyFont="1" applyFill="1" applyBorder="1" applyAlignment="1" applyProtection="1">
      <alignment horizontal="center" wrapText="1"/>
      <protection hidden="1"/>
    </xf>
    <xf numFmtId="0" fontId="5" fillId="3" borderId="31" xfId="0" applyNumberFormat="1" applyFont="1" applyFill="1" applyBorder="1" applyAlignment="1" applyProtection="1">
      <alignment horizontal="center" wrapText="1"/>
      <protection hidden="1"/>
    </xf>
    <xf numFmtId="49" fontId="4" fillId="4" borderId="41" xfId="0" applyNumberFormat="1" applyFont="1" applyFill="1" applyBorder="1" applyAlignment="1" applyProtection="1">
      <alignment horizontal="right" wrapText="1"/>
      <protection locked="0"/>
    </xf>
    <xf numFmtId="49" fontId="4" fillId="4" borderId="43" xfId="0" applyNumberFormat="1" applyFont="1" applyFill="1" applyBorder="1" applyAlignment="1" applyProtection="1">
      <alignment horizontal="right" wrapText="1"/>
      <protection locked="0"/>
    </xf>
    <xf numFmtId="49" fontId="4" fillId="4" borderId="44" xfId="0" applyNumberFormat="1" applyFont="1" applyFill="1" applyBorder="1" applyAlignment="1" applyProtection="1">
      <alignment horizontal="right" wrapText="1"/>
      <protection locked="0"/>
    </xf>
    <xf numFmtId="0" fontId="5" fillId="0" borderId="41" xfId="0" applyNumberFormat="1" applyFont="1" applyFill="1" applyBorder="1" applyAlignment="1" applyProtection="1">
      <alignment horizontal="center" wrapText="1"/>
      <protection locked="0" hidden="1"/>
    </xf>
    <xf numFmtId="0" fontId="5" fillId="0" borderId="43" xfId="0" applyNumberFormat="1" applyFont="1" applyFill="1" applyBorder="1" applyAlignment="1" applyProtection="1">
      <alignment horizontal="center" wrapText="1"/>
      <protection locked="0" hidden="1"/>
    </xf>
    <xf numFmtId="0" fontId="5" fillId="0" borderId="44" xfId="0" applyNumberFormat="1" applyFont="1" applyFill="1" applyBorder="1" applyAlignment="1" applyProtection="1">
      <alignment horizontal="center" wrapText="1"/>
      <protection locked="0" hidden="1"/>
    </xf>
    <xf numFmtId="4" fontId="5" fillId="0" borderId="41" xfId="1" applyNumberFormat="1" applyFont="1" applyFill="1" applyBorder="1" applyAlignment="1" applyProtection="1">
      <alignment horizontal="center" wrapText="1"/>
      <protection hidden="1"/>
    </xf>
    <xf numFmtId="4" fontId="5" fillId="0" borderId="43" xfId="1" applyNumberFormat="1" applyFont="1" applyFill="1" applyBorder="1" applyAlignment="1" applyProtection="1">
      <alignment horizontal="center" wrapText="1"/>
      <protection hidden="1"/>
    </xf>
    <xf numFmtId="4" fontId="5" fillId="0" borderId="44" xfId="1" applyNumberFormat="1" applyFont="1" applyFill="1" applyBorder="1" applyAlignment="1" applyProtection="1">
      <alignment horizontal="center" wrapText="1"/>
      <protection hidden="1"/>
    </xf>
    <xf numFmtId="0" fontId="5" fillId="2" borderId="39" xfId="0" applyNumberFormat="1" applyFont="1" applyFill="1" applyBorder="1" applyAlignment="1" applyProtection="1">
      <alignment horizontal="center" wrapText="1"/>
      <protection hidden="1"/>
    </xf>
    <xf numFmtId="0" fontId="5" fillId="2" borderId="40" xfId="0" applyNumberFormat="1" applyFont="1" applyFill="1" applyBorder="1" applyAlignment="1" applyProtection="1">
      <alignment horizontal="center" wrapText="1"/>
      <protection hidden="1"/>
    </xf>
    <xf numFmtId="49" fontId="4" fillId="0" borderId="41" xfId="0" applyNumberFormat="1" applyFont="1" applyFill="1" applyBorder="1" applyAlignment="1">
      <alignment horizontal="right" wrapText="1"/>
    </xf>
    <xf numFmtId="49" fontId="4" fillId="0" borderId="43" xfId="0" applyNumberFormat="1" applyFont="1" applyFill="1" applyBorder="1" applyAlignment="1">
      <alignment horizontal="right" wrapText="1"/>
    </xf>
    <xf numFmtId="49" fontId="4" fillId="0" borderId="44" xfId="0" applyNumberFormat="1" applyFont="1" applyFill="1" applyBorder="1" applyAlignment="1">
      <alignment horizontal="right" wrapText="1"/>
    </xf>
    <xf numFmtId="49" fontId="4" fillId="4" borderId="41" xfId="0" applyNumberFormat="1" applyFont="1" applyFill="1" applyBorder="1" applyAlignment="1">
      <alignment horizontal="right" wrapText="1"/>
    </xf>
    <xf numFmtId="49" fontId="4" fillId="4" borderId="44" xfId="0" applyNumberFormat="1" applyFont="1" applyFill="1" applyBorder="1" applyAlignment="1">
      <alignment horizontal="right" wrapText="1"/>
    </xf>
    <xf numFmtId="0" fontId="2" fillId="6" borderId="0" xfId="0" applyFont="1" applyFill="1" applyAlignment="1" applyProtection="1">
      <alignment horizontal="center" wrapText="1"/>
    </xf>
    <xf numFmtId="0" fontId="4" fillId="0" borderId="42" xfId="0" applyFont="1" applyFill="1" applyBorder="1" applyAlignment="1">
      <alignment horizontal="center" vertical="center" wrapText="1"/>
    </xf>
    <xf numFmtId="0" fontId="3" fillId="2" borderId="0" xfId="0" applyFont="1" applyFill="1" applyAlignment="1">
      <alignment horizontal="left" vertical="center" wrapText="1"/>
    </xf>
    <xf numFmtId="1" fontId="5" fillId="3" borderId="32" xfId="0" applyNumberFormat="1" applyFont="1" applyFill="1" applyBorder="1" applyAlignment="1" applyProtection="1">
      <alignment horizontal="center" wrapText="1"/>
      <protection hidden="1"/>
    </xf>
    <xf numFmtId="1" fontId="5" fillId="3" borderId="53" xfId="0" applyNumberFormat="1" applyFont="1" applyFill="1" applyBorder="1" applyAlignment="1" applyProtection="1">
      <alignment horizontal="center" wrapText="1"/>
      <protection hidden="1"/>
    </xf>
    <xf numFmtId="1" fontId="5" fillId="3" borderId="15" xfId="0" applyNumberFormat="1" applyFont="1" applyFill="1" applyBorder="1" applyAlignment="1" applyProtection="1">
      <alignment horizontal="center" wrapText="1"/>
      <protection hidden="1"/>
    </xf>
    <xf numFmtId="1" fontId="5" fillId="3" borderId="54" xfId="0" applyNumberFormat="1" applyFont="1" applyFill="1" applyBorder="1" applyAlignment="1" applyProtection="1">
      <alignment horizontal="center" wrapText="1"/>
      <protection hidden="1"/>
    </xf>
    <xf numFmtId="1" fontId="5" fillId="0" borderId="15" xfId="0" applyNumberFormat="1" applyFont="1" applyFill="1" applyBorder="1" applyAlignment="1" applyProtection="1">
      <alignment horizontal="center" wrapText="1"/>
      <protection hidden="1"/>
    </xf>
    <xf numFmtId="1" fontId="5" fillId="0" borderId="54" xfId="0" applyNumberFormat="1" applyFont="1" applyFill="1" applyBorder="1" applyAlignment="1" applyProtection="1">
      <alignment horizontal="center" wrapText="1"/>
      <protection hidden="1"/>
    </xf>
    <xf numFmtId="0" fontId="5" fillId="4" borderId="41" xfId="0" applyNumberFormat="1" applyFont="1" applyFill="1" applyBorder="1" applyAlignment="1" applyProtection="1">
      <alignment horizontal="center" wrapText="1"/>
      <protection locked="0" hidden="1"/>
    </xf>
    <xf numFmtId="0" fontId="5" fillId="4" borderId="43" xfId="0" applyNumberFormat="1" applyFont="1" applyFill="1" applyBorder="1" applyAlignment="1" applyProtection="1">
      <alignment horizontal="center" wrapText="1"/>
      <protection locked="0" hidden="1"/>
    </xf>
    <xf numFmtId="0" fontId="3" fillId="2" borderId="0" xfId="0" applyFont="1" applyFill="1" applyAlignment="1">
      <alignment horizontal="left"/>
    </xf>
    <xf numFmtId="14" fontId="5" fillId="3" borderId="0" xfId="0" applyNumberFormat="1" applyFont="1" applyFill="1"/>
  </cellXfs>
  <cellStyles count="2">
    <cellStyle name="Normal" xfId="0" builtinId="0"/>
    <cellStyle name="Percent" xfId="1" builtinId="5"/>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usernames" Target="revisions/userNames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revisionHeaders" Target="revisions/revisionHeader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revisions/_rels/revisionHeaders.xml.rels><?xml version="1.0" encoding="UTF-8" standalone="yes"?>
<Relationships xmlns="http://schemas.openxmlformats.org/package/2006/relationships"><Relationship Id="rId18" Type="http://schemas.openxmlformats.org/officeDocument/2006/relationships/revisionLog" Target="revisionLog1.xml"/><Relationship Id="rId21" Type="http://schemas.openxmlformats.org/officeDocument/2006/relationships/revisionLog" Target="revisionLog6.xml"/><Relationship Id="rId17" Type="http://schemas.openxmlformats.org/officeDocument/2006/relationships/revisionLog" Target="revisionLog4.xml"/><Relationship Id="rId16" Type="http://schemas.openxmlformats.org/officeDocument/2006/relationships/revisionLog" Target="revisionLog3.xml"/><Relationship Id="rId20" Type="http://schemas.openxmlformats.org/officeDocument/2006/relationships/revisionLog" Target="revisionLog5.xml"/><Relationship Id="rId19" Type="http://schemas.openxmlformats.org/officeDocument/2006/relationships/revisionLog" Target="revisionLog2.xml"/><Relationship Id="rId22" Type="http://schemas.openxmlformats.org/officeDocument/2006/relationships/revisionLog" Target="revisionLog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2772418-BC74-4252-93E4-C636E46DB865}" diskRevisions="1" revisionId="224" version="4">
  <header guid="{4A5C6B83-7594-40BF-89D8-EFC1EABED821}" dateTime="2018-03-26T10:22:00" maxSheetId="11" userName="Tamar Tchelidze" r:id="rId16">
    <sheetIdMap count="10">
      <sheetId val="1"/>
      <sheetId val="2"/>
      <sheetId val="3"/>
      <sheetId val="5"/>
      <sheetId val="4"/>
      <sheetId val="6"/>
      <sheetId val="7"/>
      <sheetId val="8"/>
      <sheetId val="9"/>
      <sheetId val="10"/>
    </sheetIdMap>
  </header>
  <header guid="{C87092F3-ADC5-4DC5-A572-C39487BAD9BB}" dateTime="2018-03-26T10:36:41" maxSheetId="11" userName="Tamar Tchelidze" r:id="rId17" minRId="135" maxRId="145">
    <sheetIdMap count="10">
      <sheetId val="1"/>
      <sheetId val="2"/>
      <sheetId val="3"/>
      <sheetId val="5"/>
      <sheetId val="4"/>
      <sheetId val="6"/>
      <sheetId val="7"/>
      <sheetId val="8"/>
      <sheetId val="9"/>
      <sheetId val="10"/>
    </sheetIdMap>
  </header>
  <header guid="{00FA9934-FE2B-42CA-B993-DB93997A1CC2}" dateTime="2018-03-26T10:37:34" maxSheetId="11" userName="Tamar Tchelidze" r:id="rId18">
    <sheetIdMap count="10">
      <sheetId val="1"/>
      <sheetId val="2"/>
      <sheetId val="3"/>
      <sheetId val="5"/>
      <sheetId val="4"/>
      <sheetId val="6"/>
      <sheetId val="7"/>
      <sheetId val="8"/>
      <sheetId val="9"/>
      <sheetId val="10"/>
    </sheetIdMap>
  </header>
  <header guid="{BC2368C3-E8C1-4788-B19A-2A88A7F04506}" dateTime="2018-03-26T10:37:49" maxSheetId="11" userName="Tamar Tchelidze" r:id="rId19">
    <sheetIdMap count="10">
      <sheetId val="1"/>
      <sheetId val="2"/>
      <sheetId val="3"/>
      <sheetId val="5"/>
      <sheetId val="4"/>
      <sheetId val="6"/>
      <sheetId val="7"/>
      <sheetId val="8"/>
      <sheetId val="9"/>
      <sheetId val="10"/>
    </sheetIdMap>
  </header>
  <header guid="{C1CECF93-13BA-40AD-8C3D-FC375B35208F}" dateTime="2018-03-27T12:09:20" maxSheetId="11" userName="Tamar Tchelidze" r:id="rId20">
    <sheetIdMap count="10">
      <sheetId val="1"/>
      <sheetId val="2"/>
      <sheetId val="3"/>
      <sheetId val="5"/>
      <sheetId val="4"/>
      <sheetId val="6"/>
      <sheetId val="7"/>
      <sheetId val="8"/>
      <sheetId val="9"/>
      <sheetId val="10"/>
    </sheetIdMap>
  </header>
  <header guid="{DA36E2C8-879A-46CC-B2CA-A412896A949B}" dateTime="2018-03-27T12:12:29" maxSheetId="11" userName="Tamar Tchelidze" r:id="rId21" minRId="206" maxRId="207">
    <sheetIdMap count="10">
      <sheetId val="1"/>
      <sheetId val="2"/>
      <sheetId val="3"/>
      <sheetId val="5"/>
      <sheetId val="4"/>
      <sheetId val="6"/>
      <sheetId val="7"/>
      <sheetId val="8"/>
      <sheetId val="9"/>
      <sheetId val="10"/>
    </sheetIdMap>
  </header>
  <header guid="{02772418-BC74-4252-93E4-C636E46DB865}" dateTime="2018-03-27T12:14:00" maxSheetId="11" userName="Tamar Tchelidze" r:id="rId22" minRId="223" maxRId="224">
    <sheetIdMap count="10">
      <sheetId val="1"/>
      <sheetId val="2"/>
      <sheetId val="3"/>
      <sheetId val="5"/>
      <sheetId val="4"/>
      <sheetId val="6"/>
      <sheetId val="7"/>
      <sheetId val="8"/>
      <sheetId val="9"/>
      <sheetId val="10"/>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24EF2BB-DCC1-4433-9187-0F1A55D861E8}" action="delete"/>
  <rdn rId="0" localSheetId="2" customView="1" name="Z_624EF2BB_DCC1_4433_9187_0F1A55D861E8_.wvu.Cols" hidden="1" oldHidden="1">
    <formula>'Total Budget'!$J:$M</formula>
    <oldFormula>'Total Budget'!$J:$M</oldFormula>
  </rdn>
  <rdn rId="0" localSheetId="3" customView="1" name="Z_624EF2BB_DCC1_4433_9187_0F1A55D861E8_.wvu.Cols" hidden="1" oldHidden="1">
    <formula>'I. Salaries'!$G:$G,'I. Salaries'!$L:$O</formula>
    <oldFormula>'I. Salaries'!$G:$G,'I. Salaries'!$L:$O</oldFormula>
  </rdn>
  <rdn rId="0" localSheetId="5" customView="1" name="Z_624EF2BB_DCC1_4433_9187_0F1A55D861E8_.wvu.Cols" hidden="1" oldHidden="1">
    <formula>'II. Equipment Costs'!$M:$P</formula>
    <oldFormula>'II. Equipment Costs'!$M:$P</oldFormula>
  </rdn>
  <rdn rId="0" localSheetId="4" customView="1" name="Z_624EF2BB_DCC1_4433_9187_0F1A55D861E8_.wvu.Rows" hidden="1" oldHidden="1">
    <formula>'III.Offices and bus. sup'!$27:$27</formula>
    <oldFormula>'III.Offices and bus. sup'!$27:$27</oldFormula>
  </rdn>
  <rdn rId="0" localSheetId="4" customView="1" name="Z_624EF2BB_DCC1_4433_9187_0F1A55D861E8_.wvu.Cols" hidden="1" oldHidden="1">
    <formula>'III.Offices and bus. sup'!$M:$P</formula>
    <oldFormula>'III.Offices and bus. sup'!$M:$P</oldFormula>
  </rdn>
  <rdn rId="0" localSheetId="6" customView="1" name="Z_624EF2BB_DCC1_4433_9187_0F1A55D861E8_.wvu.Rows" hidden="1" oldHidden="1">
    <formula>'IV. R&amp;D serv, subcont '!$27:$27</formula>
    <oldFormula>'IV. R&amp;D serv, subcont '!$27:$27</oldFormula>
  </rdn>
  <rdn rId="0" localSheetId="6" customView="1" name="Z_624EF2BB_DCC1_4433_9187_0F1A55D861E8_.wvu.Cols" hidden="1" oldHidden="1">
    <formula>'IV. R&amp;D serv, subcont '!$M:$P</formula>
    <oldFormula>'IV. R&amp;D serv, subcont '!$M:$P</oldFormula>
  </rdn>
  <rdn rId="0" localSheetId="7" customView="1" name="Z_624EF2BB_DCC1_4433_9187_0F1A55D861E8_.wvu.Rows" hidden="1" oldHidden="1">
    <formula>'V. R&amp;D experts, advisors'!$27:$27</formula>
    <oldFormula>'V. R&amp;D experts, advisors'!$27:$27</oldFormula>
  </rdn>
  <rdn rId="0" localSheetId="7" customView="1" name="Z_624EF2BB_DCC1_4433_9187_0F1A55D861E8_.wvu.Cols" hidden="1" oldHidden="1">
    <formula>'V. R&amp;D experts, advisors'!$M:$P</formula>
    <oldFormula>'V. R&amp;D experts, advisors'!$M:$P</oldFormula>
  </rdn>
  <rdn rId="0" localSheetId="8" customView="1" name="Z_624EF2BB_DCC1_4433_9187_0F1A55D861E8_.wvu.Rows" hidden="1" oldHidden="1">
    <formula>'VI. Patent '!$27:$27</formula>
    <oldFormula>'VI. Patent '!$27:$27</oldFormula>
  </rdn>
  <rdn rId="0" localSheetId="8" customView="1" name="Z_624EF2BB_DCC1_4433_9187_0F1A55D861E8_.wvu.Cols" hidden="1" oldHidden="1">
    <formula>'VI. Patent '!$M:$P</formula>
    <oldFormula>'VI. Patent '!$M:$P</oldFormula>
  </rdn>
  <rdn rId="0" localSheetId="9" customView="1" name="Z_624EF2BB_DCC1_4433_9187_0F1A55D861E8_.wvu.Rows" hidden="1" oldHidden="1">
    <formula>'VII. Sales and mark'!$27:$27</formula>
    <oldFormula>'VII. Sales and mark'!$27:$27</oldFormula>
  </rdn>
  <rdn rId="0" localSheetId="9" customView="1" name="Z_624EF2BB_DCC1_4433_9187_0F1A55D861E8_.wvu.Cols" hidden="1" oldHidden="1">
    <formula>'VII. Sales and mark'!$M:$P</formula>
    <oldFormula>'VII. Sales and mark'!$M:$P</oldFormula>
  </rdn>
  <rdn rId="0" localSheetId="10" customView="1" name="Z_624EF2BB_DCC1_4433_9187_0F1A55D861E8_.wvu.Rows" hidden="1" oldHidden="1">
    <formula>'VIII. Other Costs'!$28:$28</formula>
    <oldFormula>'VIII. Other Costs'!$28:$28</oldFormula>
  </rdn>
  <rdn rId="0" localSheetId="10" customView="1" name="Z_624EF2BB_DCC1_4433_9187_0F1A55D861E8_.wvu.Cols" hidden="1" oldHidden="1">
    <formula>'VIII. Other Costs'!$M:$P</formula>
    <oldFormula>'VIII. Other Costs'!$M:$P</oldFormula>
  </rdn>
  <rcv guid="{624EF2BB-DCC1-4433-9187-0F1A55D861E8}"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24EF2BB-DCC1-4433-9187-0F1A55D861E8}" action="delete"/>
  <rdn rId="0" localSheetId="2" customView="1" name="Z_624EF2BB_DCC1_4433_9187_0F1A55D861E8_.wvu.Cols" hidden="1" oldHidden="1">
    <formula>'Total Budget'!$J:$M</formula>
    <oldFormula>'Total Budget'!$J:$M</oldFormula>
  </rdn>
  <rdn rId="0" localSheetId="3" customView="1" name="Z_624EF2BB_DCC1_4433_9187_0F1A55D861E8_.wvu.Cols" hidden="1" oldHidden="1">
    <formula>'I. Salaries'!$G:$G,'I. Salaries'!$L:$O</formula>
    <oldFormula>'I. Salaries'!$G:$G,'I. Salaries'!$L:$O</oldFormula>
  </rdn>
  <rdn rId="0" localSheetId="5" customView="1" name="Z_624EF2BB_DCC1_4433_9187_0F1A55D861E8_.wvu.Cols" hidden="1" oldHidden="1">
    <formula>'II. Equipment Costs'!$M:$P</formula>
    <oldFormula>'II. Equipment Costs'!$M:$P</oldFormula>
  </rdn>
  <rdn rId="0" localSheetId="4" customView="1" name="Z_624EF2BB_DCC1_4433_9187_0F1A55D861E8_.wvu.Rows" hidden="1" oldHidden="1">
    <formula>'III.Offices and bus. sup'!$27:$27</formula>
    <oldFormula>'III.Offices and bus. sup'!$27:$27</oldFormula>
  </rdn>
  <rdn rId="0" localSheetId="4" customView="1" name="Z_624EF2BB_DCC1_4433_9187_0F1A55D861E8_.wvu.Cols" hidden="1" oldHidden="1">
    <formula>'III.Offices and bus. sup'!$M:$P</formula>
    <oldFormula>'III.Offices and bus. sup'!$M:$P</oldFormula>
  </rdn>
  <rdn rId="0" localSheetId="6" customView="1" name="Z_624EF2BB_DCC1_4433_9187_0F1A55D861E8_.wvu.Rows" hidden="1" oldHidden="1">
    <formula>'IV. R&amp;D serv, subcont '!$27:$27</formula>
    <oldFormula>'IV. R&amp;D serv, subcont '!$27:$27</oldFormula>
  </rdn>
  <rdn rId="0" localSheetId="6" customView="1" name="Z_624EF2BB_DCC1_4433_9187_0F1A55D861E8_.wvu.Cols" hidden="1" oldHidden="1">
    <formula>'IV. R&amp;D serv, subcont '!$M:$P</formula>
    <oldFormula>'IV. R&amp;D serv, subcont '!$M:$P</oldFormula>
  </rdn>
  <rdn rId="0" localSheetId="7" customView="1" name="Z_624EF2BB_DCC1_4433_9187_0F1A55D861E8_.wvu.Rows" hidden="1" oldHidden="1">
    <formula>'V. R&amp;D experts, advisors'!$27:$27</formula>
    <oldFormula>'V. R&amp;D experts, advisors'!$27:$27</oldFormula>
  </rdn>
  <rdn rId="0" localSheetId="7" customView="1" name="Z_624EF2BB_DCC1_4433_9187_0F1A55D861E8_.wvu.Cols" hidden="1" oldHidden="1">
    <formula>'V. R&amp;D experts, advisors'!$M:$P</formula>
    <oldFormula>'V. R&amp;D experts, advisors'!$M:$P</oldFormula>
  </rdn>
  <rdn rId="0" localSheetId="8" customView="1" name="Z_624EF2BB_DCC1_4433_9187_0F1A55D861E8_.wvu.Rows" hidden="1" oldHidden="1">
    <formula>'VI. Patent '!$27:$27</formula>
    <oldFormula>'VI. Patent '!$27:$27</oldFormula>
  </rdn>
  <rdn rId="0" localSheetId="8" customView="1" name="Z_624EF2BB_DCC1_4433_9187_0F1A55D861E8_.wvu.Cols" hidden="1" oldHidden="1">
    <formula>'VI. Patent '!$M:$P</formula>
    <oldFormula>'VI. Patent '!$M:$P</oldFormula>
  </rdn>
  <rdn rId="0" localSheetId="9" customView="1" name="Z_624EF2BB_DCC1_4433_9187_0F1A55D861E8_.wvu.Rows" hidden="1" oldHidden="1">
    <formula>'VII. Sales and mark'!$27:$27</formula>
    <oldFormula>'VII. Sales and mark'!$27:$27</oldFormula>
  </rdn>
  <rdn rId="0" localSheetId="9" customView="1" name="Z_624EF2BB_DCC1_4433_9187_0F1A55D861E8_.wvu.Cols" hidden="1" oldHidden="1">
    <formula>'VII. Sales and mark'!$M:$P</formula>
    <oldFormula>'VII. Sales and mark'!$M:$P</oldFormula>
  </rdn>
  <rdn rId="0" localSheetId="10" customView="1" name="Z_624EF2BB_DCC1_4433_9187_0F1A55D861E8_.wvu.Rows" hidden="1" oldHidden="1">
    <formula>'VIII. Other Costs'!$28:$28</formula>
    <oldFormula>'VIII. Other Costs'!$28:$28</oldFormula>
  </rdn>
  <rdn rId="0" localSheetId="10" customView="1" name="Z_624EF2BB_DCC1_4433_9187_0F1A55D861E8_.wvu.Cols" hidden="1" oldHidden="1">
    <formula>'VIII. Other Costs'!$M:$P</formula>
    <oldFormula>'VIII. Other Costs'!$M:$P</oldFormula>
  </rdn>
  <rcv guid="{624EF2BB-DCC1-4433-9187-0F1A55D861E8}"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24EF2BB-DCC1-4433-9187-0F1A55D861E8}" action="delete"/>
  <rdn rId="0" localSheetId="2" customView="1" name="Z_624EF2BB_DCC1_4433_9187_0F1A55D861E8_.wvu.Cols" hidden="1" oldHidden="1">
    <formula>'Total Budget'!$J:$M</formula>
  </rdn>
  <rdn rId="0" localSheetId="3" customView="1" name="Z_624EF2BB_DCC1_4433_9187_0F1A55D861E8_.wvu.Cols" hidden="1" oldHidden="1">
    <formula>'I. Salaries'!$G:$G,'I. Salaries'!$L:$O</formula>
    <oldFormula>'I. Salaries'!$G:$G</oldFormula>
  </rdn>
  <rdn rId="0" localSheetId="5" customView="1" name="Z_624EF2BB_DCC1_4433_9187_0F1A55D861E8_.wvu.Cols" hidden="1" oldHidden="1">
    <formula>'II. Equipment Costs'!$M:$P</formula>
  </rdn>
  <rdn rId="0" localSheetId="4" customView="1" name="Z_624EF2BB_DCC1_4433_9187_0F1A55D861E8_.wvu.Rows" hidden="1" oldHidden="1">
    <formula>'III.Offices and bus. sup'!$27:$27</formula>
    <oldFormula>'III.Offices and bus. sup'!$27:$27</oldFormula>
  </rdn>
  <rdn rId="0" localSheetId="4" customView="1" name="Z_624EF2BB_DCC1_4433_9187_0F1A55D861E8_.wvu.Cols" hidden="1" oldHidden="1">
    <formula>'III.Offices and bus. sup'!$M:$P</formula>
  </rdn>
  <rdn rId="0" localSheetId="6" customView="1" name="Z_624EF2BB_DCC1_4433_9187_0F1A55D861E8_.wvu.Rows" hidden="1" oldHidden="1">
    <formula>'IV. R&amp;D serv, subcont '!$27:$27</formula>
    <oldFormula>'IV. R&amp;D serv, subcont '!$27:$27</oldFormula>
  </rdn>
  <rdn rId="0" localSheetId="6" customView="1" name="Z_624EF2BB_DCC1_4433_9187_0F1A55D861E8_.wvu.Cols" hidden="1" oldHidden="1">
    <formula>'IV. R&amp;D serv, subcont '!$M:$P</formula>
  </rdn>
  <rdn rId="0" localSheetId="7" customView="1" name="Z_624EF2BB_DCC1_4433_9187_0F1A55D861E8_.wvu.Rows" hidden="1" oldHidden="1">
    <formula>'V. R&amp;D experts, advisors'!$27:$27</formula>
    <oldFormula>'V. R&amp;D experts, advisors'!$27:$27</oldFormula>
  </rdn>
  <rdn rId="0" localSheetId="7" customView="1" name="Z_624EF2BB_DCC1_4433_9187_0F1A55D861E8_.wvu.Cols" hidden="1" oldHidden="1">
    <formula>'V. R&amp;D experts, advisors'!$M:$P</formula>
  </rdn>
  <rdn rId="0" localSheetId="8" customView="1" name="Z_624EF2BB_DCC1_4433_9187_0F1A55D861E8_.wvu.Rows" hidden="1" oldHidden="1">
    <formula>'VI. Patent '!$27:$27</formula>
    <oldFormula>'VI. Patent '!$27:$27</oldFormula>
  </rdn>
  <rdn rId="0" localSheetId="8" customView="1" name="Z_624EF2BB_DCC1_4433_9187_0F1A55D861E8_.wvu.Cols" hidden="1" oldHidden="1">
    <formula>'VI. Patent '!$M:$P</formula>
  </rdn>
  <rdn rId="0" localSheetId="9" customView="1" name="Z_624EF2BB_DCC1_4433_9187_0F1A55D861E8_.wvu.Rows" hidden="1" oldHidden="1">
    <formula>'VII. Sales and mark'!$27:$27</formula>
    <oldFormula>'VII. Sales and mark'!$27:$27</oldFormula>
  </rdn>
  <rdn rId="0" localSheetId="9" customView="1" name="Z_624EF2BB_DCC1_4433_9187_0F1A55D861E8_.wvu.Cols" hidden="1" oldHidden="1">
    <formula>'VII. Sales and mark'!$M:$P</formula>
  </rdn>
  <rdn rId="0" localSheetId="10" customView="1" name="Z_624EF2BB_DCC1_4433_9187_0F1A55D861E8_.wvu.Rows" hidden="1" oldHidden="1">
    <formula>'VIII. Other Costs'!$28:$28</formula>
    <oldFormula>'VIII. Other Costs'!$28:$28</oldFormula>
  </rdn>
  <rdn rId="0" localSheetId="10" customView="1" name="Z_624EF2BB_DCC1_4433_9187_0F1A55D861E8_.wvu.Cols" hidden="1" oldHidden="1">
    <formula>'VIII. Other Costs'!$M:$P</formula>
  </rdn>
  <rcv guid="{624EF2BB-DCC1-4433-9187-0F1A55D861E8}"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5" sId="2">
    <oc r="I14">
      <f>'II. Equipment Costs'!L51+'II. Equipment Costs'!L89</f>
    </oc>
    <nc r="I14">
      <f>'II. Equipment Costs'!L51</f>
    </nc>
  </rcc>
  <rcc rId="136" sId="2" numFmtId="4">
    <oc r="G18">
      <v>0</v>
    </oc>
    <nc r="G18">
      <f>'III.Offices and bus. sup'!J29:J29</f>
    </nc>
  </rcc>
  <rcc rId="137" sId="2" numFmtId="4">
    <oc r="H18">
      <v>0</v>
    </oc>
    <nc r="H18">
      <f>'III.Offices and bus. sup'!K29:K29</f>
    </nc>
  </rcc>
  <rcc rId="138" sId="2" numFmtId="4">
    <oc r="I18">
      <v>0</v>
    </oc>
    <nc r="I18">
      <f>'III.Offices and bus. sup'!L29:L29</f>
    </nc>
  </rcc>
  <rcc rId="139" sId="2" numFmtId="4">
    <oc r="J18">
      <v>0</v>
    </oc>
    <nc r="J18">
      <f>'III.Offices and bus. sup'!M29:M29</f>
    </nc>
  </rcc>
  <rcc rId="140" sId="2" numFmtId="4">
    <oc r="K18">
      <v>0</v>
    </oc>
    <nc r="K18">
      <f>'III.Offices and bus. sup'!N29:N29</f>
    </nc>
  </rcc>
  <rcc rId="141" sId="2" numFmtId="4">
    <oc r="L18">
      <v>0</v>
    </oc>
    <nc r="L18">
      <f>'III.Offices and bus. sup'!O29:O29</f>
    </nc>
  </rcc>
  <rcc rId="142" sId="2" numFmtId="4">
    <oc r="M18">
      <v>0</v>
    </oc>
    <nc r="M18">
      <f>'III.Offices and bus. sup'!P29:P29</f>
    </nc>
  </rcc>
  <rcc rId="143" sId="4" numFmtId="4">
    <nc r="I23">
      <v>100</v>
    </nc>
  </rcc>
  <rcc rId="144" sId="4" numFmtId="4">
    <nc r="J23">
      <v>100</v>
    </nc>
  </rcc>
  <rcc rId="145" sId="3" numFmtId="13">
    <nc r="I16">
      <v>1</v>
    </nc>
  </rcc>
  <rcv guid="{624EF2BB-DCC1-4433-9187-0F1A55D861E8}" action="delete"/>
  <rdn rId="0" localSheetId="2" customView="1" name="Z_624EF2BB_DCC1_4433_9187_0F1A55D861E8_.wvu.Cols" hidden="1" oldHidden="1">
    <formula>'Total Budget'!$J:$M</formula>
    <oldFormula>'Total Budget'!$J:$M</oldFormula>
  </rdn>
  <rdn rId="0" localSheetId="3" customView="1" name="Z_624EF2BB_DCC1_4433_9187_0F1A55D861E8_.wvu.Cols" hidden="1" oldHidden="1">
    <formula>'I. Salaries'!$G:$G,'I. Salaries'!$L:$O</formula>
    <oldFormula>'I. Salaries'!$G:$G,'I. Salaries'!$L:$O</oldFormula>
  </rdn>
  <rdn rId="0" localSheetId="5" customView="1" name="Z_624EF2BB_DCC1_4433_9187_0F1A55D861E8_.wvu.Cols" hidden="1" oldHidden="1">
    <formula>'II. Equipment Costs'!$M:$P</formula>
    <oldFormula>'II. Equipment Costs'!$M:$P</oldFormula>
  </rdn>
  <rdn rId="0" localSheetId="4" customView="1" name="Z_624EF2BB_DCC1_4433_9187_0F1A55D861E8_.wvu.Rows" hidden="1" oldHidden="1">
    <formula>'III.Offices and bus. sup'!$27:$27</formula>
    <oldFormula>'III.Offices and bus. sup'!$27:$27</oldFormula>
  </rdn>
  <rdn rId="0" localSheetId="4" customView="1" name="Z_624EF2BB_DCC1_4433_9187_0F1A55D861E8_.wvu.Cols" hidden="1" oldHidden="1">
    <formula>'III.Offices and bus. sup'!$M:$P</formula>
    <oldFormula>'III.Offices and bus. sup'!$M:$P</oldFormula>
  </rdn>
  <rdn rId="0" localSheetId="6" customView="1" name="Z_624EF2BB_DCC1_4433_9187_0F1A55D861E8_.wvu.Rows" hidden="1" oldHidden="1">
    <formula>'IV. R&amp;D serv, subcont '!$27:$27</formula>
    <oldFormula>'IV. R&amp;D serv, subcont '!$27:$27</oldFormula>
  </rdn>
  <rdn rId="0" localSheetId="6" customView="1" name="Z_624EF2BB_DCC1_4433_9187_0F1A55D861E8_.wvu.Cols" hidden="1" oldHidden="1">
    <formula>'IV. R&amp;D serv, subcont '!$M:$P</formula>
    <oldFormula>'IV. R&amp;D serv, subcont '!$M:$P</oldFormula>
  </rdn>
  <rdn rId="0" localSheetId="7" customView="1" name="Z_624EF2BB_DCC1_4433_9187_0F1A55D861E8_.wvu.Rows" hidden="1" oldHidden="1">
    <formula>'V. R&amp;D experts, advisors'!$27:$27</formula>
    <oldFormula>'V. R&amp;D experts, advisors'!$27:$27</oldFormula>
  </rdn>
  <rdn rId="0" localSheetId="7" customView="1" name="Z_624EF2BB_DCC1_4433_9187_0F1A55D861E8_.wvu.Cols" hidden="1" oldHidden="1">
    <formula>'V. R&amp;D experts, advisors'!$M:$P</formula>
    <oldFormula>'V. R&amp;D experts, advisors'!$M:$P</oldFormula>
  </rdn>
  <rdn rId="0" localSheetId="8" customView="1" name="Z_624EF2BB_DCC1_4433_9187_0F1A55D861E8_.wvu.Rows" hidden="1" oldHidden="1">
    <formula>'VI. Patent '!$27:$27</formula>
    <oldFormula>'VI. Patent '!$27:$27</oldFormula>
  </rdn>
  <rdn rId="0" localSheetId="8" customView="1" name="Z_624EF2BB_DCC1_4433_9187_0F1A55D861E8_.wvu.Cols" hidden="1" oldHidden="1">
    <formula>'VI. Patent '!$M:$P</formula>
    <oldFormula>'VI. Patent '!$M:$P</oldFormula>
  </rdn>
  <rdn rId="0" localSheetId="9" customView="1" name="Z_624EF2BB_DCC1_4433_9187_0F1A55D861E8_.wvu.Rows" hidden="1" oldHidden="1">
    <formula>'VII. Sales and mark'!$27:$27</formula>
    <oldFormula>'VII. Sales and mark'!$27:$27</oldFormula>
  </rdn>
  <rdn rId="0" localSheetId="9" customView="1" name="Z_624EF2BB_DCC1_4433_9187_0F1A55D861E8_.wvu.Cols" hidden="1" oldHidden="1">
    <formula>'VII. Sales and mark'!$M:$P</formula>
    <oldFormula>'VII. Sales and mark'!$M:$P</oldFormula>
  </rdn>
  <rdn rId="0" localSheetId="10" customView="1" name="Z_624EF2BB_DCC1_4433_9187_0F1A55D861E8_.wvu.Rows" hidden="1" oldHidden="1">
    <formula>'VIII. Other Costs'!$28:$28</formula>
    <oldFormula>'VIII. Other Costs'!$28:$28</oldFormula>
  </rdn>
  <rdn rId="0" localSheetId="10" customView="1" name="Z_624EF2BB_DCC1_4433_9187_0F1A55D861E8_.wvu.Cols" hidden="1" oldHidden="1">
    <formula>'VIII. Other Costs'!$M:$P</formula>
    <oldFormula>'VIII. Other Costs'!$M:$P</oldFormula>
  </rdn>
  <rcv guid="{624EF2BB-DCC1-4433-9187-0F1A55D861E8}"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24EF2BB-DCC1-4433-9187-0F1A55D861E8}" action="delete"/>
  <rdn rId="0" localSheetId="2" customView="1" name="Z_624EF2BB_DCC1_4433_9187_0F1A55D861E8_.wvu.Cols" hidden="1" oldHidden="1">
    <formula>'Total Budget'!$J:$M</formula>
    <oldFormula>'Total Budget'!$J:$M</oldFormula>
  </rdn>
  <rdn rId="0" localSheetId="3" customView="1" name="Z_624EF2BB_DCC1_4433_9187_0F1A55D861E8_.wvu.Cols" hidden="1" oldHidden="1">
    <formula>'I. Salaries'!$G:$G,'I. Salaries'!$L:$O</formula>
    <oldFormula>'I. Salaries'!$G:$G,'I. Salaries'!$L:$O</oldFormula>
  </rdn>
  <rdn rId="0" localSheetId="5" customView="1" name="Z_624EF2BB_DCC1_4433_9187_0F1A55D861E8_.wvu.Cols" hidden="1" oldHidden="1">
    <formula>'II. Equipment Costs'!$M:$P</formula>
    <oldFormula>'II. Equipment Costs'!$M:$P</oldFormula>
  </rdn>
  <rdn rId="0" localSheetId="4" customView="1" name="Z_624EF2BB_DCC1_4433_9187_0F1A55D861E8_.wvu.Rows" hidden="1" oldHidden="1">
    <formula>'III.Offices and bus. sup'!$27:$27</formula>
    <oldFormula>'III.Offices and bus. sup'!$27:$27</oldFormula>
  </rdn>
  <rdn rId="0" localSheetId="4" customView="1" name="Z_624EF2BB_DCC1_4433_9187_0F1A55D861E8_.wvu.Cols" hidden="1" oldHidden="1">
    <formula>'III.Offices and bus. sup'!$M:$P</formula>
    <oldFormula>'III.Offices and bus. sup'!$M:$P</oldFormula>
  </rdn>
  <rdn rId="0" localSheetId="6" customView="1" name="Z_624EF2BB_DCC1_4433_9187_0F1A55D861E8_.wvu.Rows" hidden="1" oldHidden="1">
    <formula>'IV. R&amp;D serv, subcont '!$27:$27</formula>
    <oldFormula>'IV. R&amp;D serv, subcont '!$27:$27</oldFormula>
  </rdn>
  <rdn rId="0" localSheetId="6" customView="1" name="Z_624EF2BB_DCC1_4433_9187_0F1A55D861E8_.wvu.Cols" hidden="1" oldHidden="1">
    <formula>'IV. R&amp;D serv, subcont '!$M:$P</formula>
    <oldFormula>'IV. R&amp;D serv, subcont '!$M:$P</oldFormula>
  </rdn>
  <rdn rId="0" localSheetId="7" customView="1" name="Z_624EF2BB_DCC1_4433_9187_0F1A55D861E8_.wvu.Rows" hidden="1" oldHidden="1">
    <formula>'V. R&amp;D experts, advisors'!$27:$27</formula>
    <oldFormula>'V. R&amp;D experts, advisors'!$27:$27</oldFormula>
  </rdn>
  <rdn rId="0" localSheetId="7" customView="1" name="Z_624EF2BB_DCC1_4433_9187_0F1A55D861E8_.wvu.Cols" hidden="1" oldHidden="1">
    <formula>'V. R&amp;D experts, advisors'!$M:$P</formula>
    <oldFormula>'V. R&amp;D experts, advisors'!$M:$P</oldFormula>
  </rdn>
  <rdn rId="0" localSheetId="8" customView="1" name="Z_624EF2BB_DCC1_4433_9187_0F1A55D861E8_.wvu.Rows" hidden="1" oldHidden="1">
    <formula>'VI. Patent '!$27:$27</formula>
    <oldFormula>'VI. Patent '!$27:$27</oldFormula>
  </rdn>
  <rdn rId="0" localSheetId="8" customView="1" name="Z_624EF2BB_DCC1_4433_9187_0F1A55D861E8_.wvu.Cols" hidden="1" oldHidden="1">
    <formula>'VI. Patent '!$M:$P</formula>
    <oldFormula>'VI. Patent '!$M:$P</oldFormula>
  </rdn>
  <rdn rId="0" localSheetId="9" customView="1" name="Z_624EF2BB_DCC1_4433_9187_0F1A55D861E8_.wvu.Rows" hidden="1" oldHidden="1">
    <formula>'VII. Sales and mark'!$27:$27</formula>
    <oldFormula>'VII. Sales and mark'!$27:$27</oldFormula>
  </rdn>
  <rdn rId="0" localSheetId="9" customView="1" name="Z_624EF2BB_DCC1_4433_9187_0F1A55D861E8_.wvu.Cols" hidden="1" oldHidden="1">
    <formula>'VII. Sales and mark'!$M:$P</formula>
    <oldFormula>'VII. Sales and mark'!$M:$P</oldFormula>
  </rdn>
  <rdn rId="0" localSheetId="10" customView="1" name="Z_624EF2BB_DCC1_4433_9187_0F1A55D861E8_.wvu.Rows" hidden="1" oldHidden="1">
    <formula>'VIII. Other Costs'!$28:$28</formula>
    <oldFormula>'VIII. Other Costs'!$28:$28</oldFormula>
  </rdn>
  <rdn rId="0" localSheetId="10" customView="1" name="Z_624EF2BB_DCC1_4433_9187_0F1A55D861E8_.wvu.Cols" hidden="1" oldHidden="1">
    <formula>'VIII. Other Costs'!$M:$P</formula>
    <oldFormula>'VIII. Other Costs'!$M:$P</oldFormula>
  </rdn>
  <rcv guid="{624EF2BB-DCC1-4433-9187-0F1A55D861E8}"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6" sId="2" odxf="1" dxf="1" numFmtId="19">
    <oc r="H3" t="inlineStr">
      <is>
        <t/>
      </is>
    </oc>
    <nc r="H3">
      <v>43101</v>
    </nc>
    <odxf>
      <numFmt numFmtId="0" formatCode="General"/>
    </odxf>
    <ndxf>
      <numFmt numFmtId="19" formatCode="m/d/yyyy"/>
    </ndxf>
  </rcc>
  <rfmt sheetId="2" sqref="J3" start="0" length="0">
    <dxf>
      <numFmt numFmtId="19" formatCode="m/d/yyyy"/>
    </dxf>
  </rfmt>
  <rcc rId="207" sId="2" odxf="1" dxf="1">
    <nc r="J3">
      <v>43465</v>
    </nc>
    <ndxf>
      <numFmt numFmtId="0" formatCode="General"/>
      <fill>
        <patternFill patternType="solid">
          <bgColor rgb="FFFFFF99"/>
        </patternFill>
      </fill>
      <alignment vertical="bottom" wrapText="0"/>
    </ndxf>
  </rcc>
  <rfmt sheetId="2" sqref="K3">
    <dxf>
      <fill>
        <patternFill patternType="none">
          <bgColor auto="1"/>
        </patternFill>
      </fill>
    </dxf>
  </rfmt>
  <rdn rId="0" localSheetId="2" customView="1" name="Z_624EF2BB_DCC1_4433_9187_0F1A55D861E8_.wvu.Cols" hidden="1" oldHidden="1">
    <oldFormula>'Total Budget'!$J:$M</oldFormula>
  </rdn>
  <rcv guid="{624EF2BB-DCC1-4433-9187-0F1A55D861E8}" action="delete"/>
  <rdn rId="0" localSheetId="3" customView="1" name="Z_624EF2BB_DCC1_4433_9187_0F1A55D861E8_.wvu.Cols" hidden="1" oldHidden="1">
    <formula>'I. Salaries'!$G:$G,'I. Salaries'!$L:$O</formula>
    <oldFormula>'I. Salaries'!$G:$G,'I. Salaries'!$L:$O</oldFormula>
  </rdn>
  <rdn rId="0" localSheetId="5" customView="1" name="Z_624EF2BB_DCC1_4433_9187_0F1A55D861E8_.wvu.Cols" hidden="1" oldHidden="1">
    <formula>'II. Equipment Costs'!$M:$P</formula>
    <oldFormula>'II. Equipment Costs'!$M:$P</oldFormula>
  </rdn>
  <rdn rId="0" localSheetId="4" customView="1" name="Z_624EF2BB_DCC1_4433_9187_0F1A55D861E8_.wvu.Rows" hidden="1" oldHidden="1">
    <formula>'III.Offices and bus. sup'!$27:$27</formula>
    <oldFormula>'III.Offices and bus. sup'!$27:$27</oldFormula>
  </rdn>
  <rdn rId="0" localSheetId="4" customView="1" name="Z_624EF2BB_DCC1_4433_9187_0F1A55D861E8_.wvu.Cols" hidden="1" oldHidden="1">
    <formula>'III.Offices and bus. sup'!$M:$P</formula>
    <oldFormula>'III.Offices and bus. sup'!$M:$P</oldFormula>
  </rdn>
  <rdn rId="0" localSheetId="6" customView="1" name="Z_624EF2BB_DCC1_4433_9187_0F1A55D861E8_.wvu.Rows" hidden="1" oldHidden="1">
    <formula>'IV. R&amp;D serv, subcont '!$27:$27</formula>
    <oldFormula>'IV. R&amp;D serv, subcont '!$27:$27</oldFormula>
  </rdn>
  <rdn rId="0" localSheetId="6" customView="1" name="Z_624EF2BB_DCC1_4433_9187_0F1A55D861E8_.wvu.Cols" hidden="1" oldHidden="1">
    <formula>'IV. R&amp;D serv, subcont '!$M:$P</formula>
    <oldFormula>'IV. R&amp;D serv, subcont '!$M:$P</oldFormula>
  </rdn>
  <rdn rId="0" localSheetId="7" customView="1" name="Z_624EF2BB_DCC1_4433_9187_0F1A55D861E8_.wvu.Rows" hidden="1" oldHidden="1">
    <formula>'V. R&amp;D experts, advisors'!$27:$27</formula>
    <oldFormula>'V. R&amp;D experts, advisors'!$27:$27</oldFormula>
  </rdn>
  <rdn rId="0" localSheetId="7" customView="1" name="Z_624EF2BB_DCC1_4433_9187_0F1A55D861E8_.wvu.Cols" hidden="1" oldHidden="1">
    <formula>'V. R&amp;D experts, advisors'!$M:$P</formula>
    <oldFormula>'V. R&amp;D experts, advisors'!$M:$P</oldFormula>
  </rdn>
  <rdn rId="0" localSheetId="8" customView="1" name="Z_624EF2BB_DCC1_4433_9187_0F1A55D861E8_.wvu.Rows" hidden="1" oldHidden="1">
    <formula>'VI. Patent '!$27:$27</formula>
    <oldFormula>'VI. Patent '!$27:$27</oldFormula>
  </rdn>
  <rdn rId="0" localSheetId="8" customView="1" name="Z_624EF2BB_DCC1_4433_9187_0F1A55D861E8_.wvu.Cols" hidden="1" oldHidden="1">
    <formula>'VI. Patent '!$M:$P</formula>
    <oldFormula>'VI. Patent '!$M:$P</oldFormula>
  </rdn>
  <rdn rId="0" localSheetId="9" customView="1" name="Z_624EF2BB_DCC1_4433_9187_0F1A55D861E8_.wvu.Rows" hidden="1" oldHidden="1">
    <formula>'VII. Sales and mark'!$27:$27</formula>
    <oldFormula>'VII. Sales and mark'!$27:$27</oldFormula>
  </rdn>
  <rdn rId="0" localSheetId="9" customView="1" name="Z_624EF2BB_DCC1_4433_9187_0F1A55D861E8_.wvu.Cols" hidden="1" oldHidden="1">
    <formula>'VII. Sales and mark'!$M:$P</formula>
    <oldFormula>'VII. Sales and mark'!$M:$P</oldFormula>
  </rdn>
  <rdn rId="0" localSheetId="10" customView="1" name="Z_624EF2BB_DCC1_4433_9187_0F1A55D861E8_.wvu.Rows" hidden="1" oldHidden="1">
    <formula>'VIII. Other Costs'!$28:$28</formula>
    <oldFormula>'VIII. Other Costs'!$28:$28</oldFormula>
  </rdn>
  <rdn rId="0" localSheetId="10" customView="1" name="Z_624EF2BB_DCC1_4433_9187_0F1A55D861E8_.wvu.Cols" hidden="1" oldHidden="1">
    <formula>'VIII. Other Costs'!$M:$P</formula>
    <oldFormula>'VIII. Other Costs'!$M:$P</oldFormula>
  </rdn>
  <rcv guid="{624EF2BB-DCC1-4433-9187-0F1A55D861E8}"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3" sId="2" numFmtId="19">
    <oc r="H3">
      <v>43101</v>
    </oc>
    <nc r="H3"/>
  </rcc>
  <rcc rId="224" sId="2">
    <oc r="J3">
      <v>43465</v>
    </oc>
    <nc r="J3"/>
  </rc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9"/>
  <sheetViews>
    <sheetView tabSelected="1" zoomScale="85" zoomScaleNormal="85" workbookViewId="0">
      <selection activeCell="B30" sqref="B30:B60"/>
    </sheetView>
  </sheetViews>
  <sheetFormatPr defaultColWidth="8.85546875" defaultRowHeight="15.75" x14ac:dyDescent="0.25"/>
  <cols>
    <col min="1" max="1" width="3" style="23" customWidth="1"/>
    <col min="2" max="2" width="149.5703125" style="23" bestFit="1" customWidth="1"/>
    <col min="3" max="6" width="8.85546875" style="23"/>
    <col min="7" max="7" width="19.5703125" style="23" customWidth="1"/>
    <col min="8" max="11" width="8.85546875" style="23"/>
    <col min="12" max="12" width="14.28515625" style="23" customWidth="1"/>
    <col min="13" max="253" width="8.85546875" style="23"/>
    <col min="254" max="254" width="3" style="23" customWidth="1"/>
    <col min="255" max="255" width="136.85546875" style="23" customWidth="1"/>
    <col min="256" max="256" width="8.85546875" style="23"/>
    <col min="257" max="257" width="3" style="23" customWidth="1"/>
    <col min="258" max="258" width="149.5703125" style="23" bestFit="1" customWidth="1"/>
    <col min="259" max="262" width="8.85546875" style="23"/>
    <col min="263" max="263" width="19.5703125" style="23" customWidth="1"/>
    <col min="264" max="267" width="8.85546875" style="23"/>
    <col min="268" max="268" width="14.28515625" style="23" customWidth="1"/>
    <col min="269" max="509" width="8.85546875" style="23"/>
    <col min="510" max="510" width="3" style="23" customWidth="1"/>
    <col min="511" max="511" width="136.85546875" style="23" customWidth="1"/>
    <col min="512" max="512" width="8.85546875" style="23"/>
    <col min="513" max="513" width="3" style="23" customWidth="1"/>
    <col min="514" max="514" width="149.5703125" style="23" bestFit="1" customWidth="1"/>
    <col min="515" max="518" width="8.85546875" style="23"/>
    <col min="519" max="519" width="19.5703125" style="23" customWidth="1"/>
    <col min="520" max="523" width="8.85546875" style="23"/>
    <col min="524" max="524" width="14.28515625" style="23" customWidth="1"/>
    <col min="525" max="765" width="8.85546875" style="23"/>
    <col min="766" max="766" width="3" style="23" customWidth="1"/>
    <col min="767" max="767" width="136.85546875" style="23" customWidth="1"/>
    <col min="768" max="768" width="8.85546875" style="23"/>
    <col min="769" max="769" width="3" style="23" customWidth="1"/>
    <col min="770" max="770" width="149.5703125" style="23" bestFit="1" customWidth="1"/>
    <col min="771" max="774" width="8.85546875" style="23"/>
    <col min="775" max="775" width="19.5703125" style="23" customWidth="1"/>
    <col min="776" max="779" width="8.85546875" style="23"/>
    <col min="780" max="780" width="14.28515625" style="23" customWidth="1"/>
    <col min="781" max="1021" width="8.85546875" style="23"/>
    <col min="1022" max="1022" width="3" style="23" customWidth="1"/>
    <col min="1023" max="1023" width="136.85546875" style="23" customWidth="1"/>
    <col min="1024" max="1024" width="8.85546875" style="23"/>
    <col min="1025" max="1025" width="3" style="23" customWidth="1"/>
    <col min="1026" max="1026" width="149.5703125" style="23" bestFit="1" customWidth="1"/>
    <col min="1027" max="1030" width="8.85546875" style="23"/>
    <col min="1031" max="1031" width="19.5703125" style="23" customWidth="1"/>
    <col min="1032" max="1035" width="8.85546875" style="23"/>
    <col min="1036" max="1036" width="14.28515625" style="23" customWidth="1"/>
    <col min="1037" max="1277" width="8.85546875" style="23"/>
    <col min="1278" max="1278" width="3" style="23" customWidth="1"/>
    <col min="1279" max="1279" width="136.85546875" style="23" customWidth="1"/>
    <col min="1280" max="1280" width="8.85546875" style="23"/>
    <col min="1281" max="1281" width="3" style="23" customWidth="1"/>
    <col min="1282" max="1282" width="149.5703125" style="23" bestFit="1" customWidth="1"/>
    <col min="1283" max="1286" width="8.85546875" style="23"/>
    <col min="1287" max="1287" width="19.5703125" style="23" customWidth="1"/>
    <col min="1288" max="1291" width="8.85546875" style="23"/>
    <col min="1292" max="1292" width="14.28515625" style="23" customWidth="1"/>
    <col min="1293" max="1533" width="8.85546875" style="23"/>
    <col min="1534" max="1534" width="3" style="23" customWidth="1"/>
    <col min="1535" max="1535" width="136.85546875" style="23" customWidth="1"/>
    <col min="1536" max="1536" width="8.85546875" style="23"/>
    <col min="1537" max="1537" width="3" style="23" customWidth="1"/>
    <col min="1538" max="1538" width="149.5703125" style="23" bestFit="1" customWidth="1"/>
    <col min="1539" max="1542" width="8.85546875" style="23"/>
    <col min="1543" max="1543" width="19.5703125" style="23" customWidth="1"/>
    <col min="1544" max="1547" width="8.85546875" style="23"/>
    <col min="1548" max="1548" width="14.28515625" style="23" customWidth="1"/>
    <col min="1549" max="1789" width="8.85546875" style="23"/>
    <col min="1790" max="1790" width="3" style="23" customWidth="1"/>
    <col min="1791" max="1791" width="136.85546875" style="23" customWidth="1"/>
    <col min="1792" max="1792" width="8.85546875" style="23"/>
    <col min="1793" max="1793" width="3" style="23" customWidth="1"/>
    <col min="1794" max="1794" width="149.5703125" style="23" bestFit="1" customWidth="1"/>
    <col min="1795" max="1798" width="8.85546875" style="23"/>
    <col min="1799" max="1799" width="19.5703125" style="23" customWidth="1"/>
    <col min="1800" max="1803" width="8.85546875" style="23"/>
    <col min="1804" max="1804" width="14.28515625" style="23" customWidth="1"/>
    <col min="1805" max="2045" width="8.85546875" style="23"/>
    <col min="2046" max="2046" width="3" style="23" customWidth="1"/>
    <col min="2047" max="2047" width="136.85546875" style="23" customWidth="1"/>
    <col min="2048" max="2048" width="8.85546875" style="23"/>
    <col min="2049" max="2049" width="3" style="23" customWidth="1"/>
    <col min="2050" max="2050" width="149.5703125" style="23" bestFit="1" customWidth="1"/>
    <col min="2051" max="2054" width="8.85546875" style="23"/>
    <col min="2055" max="2055" width="19.5703125" style="23" customWidth="1"/>
    <col min="2056" max="2059" width="8.85546875" style="23"/>
    <col min="2060" max="2060" width="14.28515625" style="23" customWidth="1"/>
    <col min="2061" max="2301" width="8.85546875" style="23"/>
    <col min="2302" max="2302" width="3" style="23" customWidth="1"/>
    <col min="2303" max="2303" width="136.85546875" style="23" customWidth="1"/>
    <col min="2304" max="2304" width="8.85546875" style="23"/>
    <col min="2305" max="2305" width="3" style="23" customWidth="1"/>
    <col min="2306" max="2306" width="149.5703125" style="23" bestFit="1" customWidth="1"/>
    <col min="2307" max="2310" width="8.85546875" style="23"/>
    <col min="2311" max="2311" width="19.5703125" style="23" customWidth="1"/>
    <col min="2312" max="2315" width="8.85546875" style="23"/>
    <col min="2316" max="2316" width="14.28515625" style="23" customWidth="1"/>
    <col min="2317" max="2557" width="8.85546875" style="23"/>
    <col min="2558" max="2558" width="3" style="23" customWidth="1"/>
    <col min="2559" max="2559" width="136.85546875" style="23" customWidth="1"/>
    <col min="2560" max="2560" width="8.85546875" style="23"/>
    <col min="2561" max="2561" width="3" style="23" customWidth="1"/>
    <col min="2562" max="2562" width="149.5703125" style="23" bestFit="1" customWidth="1"/>
    <col min="2563" max="2566" width="8.85546875" style="23"/>
    <col min="2567" max="2567" width="19.5703125" style="23" customWidth="1"/>
    <col min="2568" max="2571" width="8.85546875" style="23"/>
    <col min="2572" max="2572" width="14.28515625" style="23" customWidth="1"/>
    <col min="2573" max="2813" width="8.85546875" style="23"/>
    <col min="2814" max="2814" width="3" style="23" customWidth="1"/>
    <col min="2815" max="2815" width="136.85546875" style="23" customWidth="1"/>
    <col min="2816" max="2816" width="8.85546875" style="23"/>
    <col min="2817" max="2817" width="3" style="23" customWidth="1"/>
    <col min="2818" max="2818" width="149.5703125" style="23" bestFit="1" customWidth="1"/>
    <col min="2819" max="2822" width="8.85546875" style="23"/>
    <col min="2823" max="2823" width="19.5703125" style="23" customWidth="1"/>
    <col min="2824" max="2827" width="8.85546875" style="23"/>
    <col min="2828" max="2828" width="14.28515625" style="23" customWidth="1"/>
    <col min="2829" max="3069" width="8.85546875" style="23"/>
    <col min="3070" max="3070" width="3" style="23" customWidth="1"/>
    <col min="3071" max="3071" width="136.85546875" style="23" customWidth="1"/>
    <col min="3072" max="3072" width="8.85546875" style="23"/>
    <col min="3073" max="3073" width="3" style="23" customWidth="1"/>
    <col min="3074" max="3074" width="149.5703125" style="23" bestFit="1" customWidth="1"/>
    <col min="3075" max="3078" width="8.85546875" style="23"/>
    <col min="3079" max="3079" width="19.5703125" style="23" customWidth="1"/>
    <col min="3080" max="3083" width="8.85546875" style="23"/>
    <col min="3084" max="3084" width="14.28515625" style="23" customWidth="1"/>
    <col min="3085" max="3325" width="8.85546875" style="23"/>
    <col min="3326" max="3326" width="3" style="23" customWidth="1"/>
    <col min="3327" max="3327" width="136.85546875" style="23" customWidth="1"/>
    <col min="3328" max="3328" width="8.85546875" style="23"/>
    <col min="3329" max="3329" width="3" style="23" customWidth="1"/>
    <col min="3330" max="3330" width="149.5703125" style="23" bestFit="1" customWidth="1"/>
    <col min="3331" max="3334" width="8.85546875" style="23"/>
    <col min="3335" max="3335" width="19.5703125" style="23" customWidth="1"/>
    <col min="3336" max="3339" width="8.85546875" style="23"/>
    <col min="3340" max="3340" width="14.28515625" style="23" customWidth="1"/>
    <col min="3341" max="3581" width="8.85546875" style="23"/>
    <col min="3582" max="3582" width="3" style="23" customWidth="1"/>
    <col min="3583" max="3583" width="136.85546875" style="23" customWidth="1"/>
    <col min="3584" max="3584" width="8.85546875" style="23"/>
    <col min="3585" max="3585" width="3" style="23" customWidth="1"/>
    <col min="3586" max="3586" width="149.5703125" style="23" bestFit="1" customWidth="1"/>
    <col min="3587" max="3590" width="8.85546875" style="23"/>
    <col min="3591" max="3591" width="19.5703125" style="23" customWidth="1"/>
    <col min="3592" max="3595" width="8.85546875" style="23"/>
    <col min="3596" max="3596" width="14.28515625" style="23" customWidth="1"/>
    <col min="3597" max="3837" width="8.85546875" style="23"/>
    <col min="3838" max="3838" width="3" style="23" customWidth="1"/>
    <col min="3839" max="3839" width="136.85546875" style="23" customWidth="1"/>
    <col min="3840" max="3840" width="8.85546875" style="23"/>
    <col min="3841" max="3841" width="3" style="23" customWidth="1"/>
    <col min="3842" max="3842" width="149.5703125" style="23" bestFit="1" customWidth="1"/>
    <col min="3843" max="3846" width="8.85546875" style="23"/>
    <col min="3847" max="3847" width="19.5703125" style="23" customWidth="1"/>
    <col min="3848" max="3851" width="8.85546875" style="23"/>
    <col min="3852" max="3852" width="14.28515625" style="23" customWidth="1"/>
    <col min="3853" max="4093" width="8.85546875" style="23"/>
    <col min="4094" max="4094" width="3" style="23" customWidth="1"/>
    <col min="4095" max="4095" width="136.85546875" style="23" customWidth="1"/>
    <col min="4096" max="4096" width="8.85546875" style="23"/>
    <col min="4097" max="4097" width="3" style="23" customWidth="1"/>
    <col min="4098" max="4098" width="149.5703125" style="23" bestFit="1" customWidth="1"/>
    <col min="4099" max="4102" width="8.85546875" style="23"/>
    <col min="4103" max="4103" width="19.5703125" style="23" customWidth="1"/>
    <col min="4104" max="4107" width="8.85546875" style="23"/>
    <col min="4108" max="4108" width="14.28515625" style="23" customWidth="1"/>
    <col min="4109" max="4349" width="8.85546875" style="23"/>
    <col min="4350" max="4350" width="3" style="23" customWidth="1"/>
    <col min="4351" max="4351" width="136.85546875" style="23" customWidth="1"/>
    <col min="4352" max="4352" width="8.85546875" style="23"/>
    <col min="4353" max="4353" width="3" style="23" customWidth="1"/>
    <col min="4354" max="4354" width="149.5703125" style="23" bestFit="1" customWidth="1"/>
    <col min="4355" max="4358" width="8.85546875" style="23"/>
    <col min="4359" max="4359" width="19.5703125" style="23" customWidth="1"/>
    <col min="4360" max="4363" width="8.85546875" style="23"/>
    <col min="4364" max="4364" width="14.28515625" style="23" customWidth="1"/>
    <col min="4365" max="4605" width="8.85546875" style="23"/>
    <col min="4606" max="4606" width="3" style="23" customWidth="1"/>
    <col min="4607" max="4607" width="136.85546875" style="23" customWidth="1"/>
    <col min="4608" max="4608" width="8.85546875" style="23"/>
    <col min="4609" max="4609" width="3" style="23" customWidth="1"/>
    <col min="4610" max="4610" width="149.5703125" style="23" bestFit="1" customWidth="1"/>
    <col min="4611" max="4614" width="8.85546875" style="23"/>
    <col min="4615" max="4615" width="19.5703125" style="23" customWidth="1"/>
    <col min="4616" max="4619" width="8.85546875" style="23"/>
    <col min="4620" max="4620" width="14.28515625" style="23" customWidth="1"/>
    <col min="4621" max="4861" width="8.85546875" style="23"/>
    <col min="4862" max="4862" width="3" style="23" customWidth="1"/>
    <col min="4863" max="4863" width="136.85546875" style="23" customWidth="1"/>
    <col min="4864" max="4864" width="8.85546875" style="23"/>
    <col min="4865" max="4865" width="3" style="23" customWidth="1"/>
    <col min="4866" max="4866" width="149.5703125" style="23" bestFit="1" customWidth="1"/>
    <col min="4867" max="4870" width="8.85546875" style="23"/>
    <col min="4871" max="4871" width="19.5703125" style="23" customWidth="1"/>
    <col min="4872" max="4875" width="8.85546875" style="23"/>
    <col min="4876" max="4876" width="14.28515625" style="23" customWidth="1"/>
    <col min="4877" max="5117" width="8.85546875" style="23"/>
    <col min="5118" max="5118" width="3" style="23" customWidth="1"/>
    <col min="5119" max="5119" width="136.85546875" style="23" customWidth="1"/>
    <col min="5120" max="5120" width="8.85546875" style="23"/>
    <col min="5121" max="5121" width="3" style="23" customWidth="1"/>
    <col min="5122" max="5122" width="149.5703125" style="23" bestFit="1" customWidth="1"/>
    <col min="5123" max="5126" width="8.85546875" style="23"/>
    <col min="5127" max="5127" width="19.5703125" style="23" customWidth="1"/>
    <col min="5128" max="5131" width="8.85546875" style="23"/>
    <col min="5132" max="5132" width="14.28515625" style="23" customWidth="1"/>
    <col min="5133" max="5373" width="8.85546875" style="23"/>
    <col min="5374" max="5374" width="3" style="23" customWidth="1"/>
    <col min="5375" max="5375" width="136.85546875" style="23" customWidth="1"/>
    <col min="5376" max="5376" width="8.85546875" style="23"/>
    <col min="5377" max="5377" width="3" style="23" customWidth="1"/>
    <col min="5378" max="5378" width="149.5703125" style="23" bestFit="1" customWidth="1"/>
    <col min="5379" max="5382" width="8.85546875" style="23"/>
    <col min="5383" max="5383" width="19.5703125" style="23" customWidth="1"/>
    <col min="5384" max="5387" width="8.85546875" style="23"/>
    <col min="5388" max="5388" width="14.28515625" style="23" customWidth="1"/>
    <col min="5389" max="5629" width="8.85546875" style="23"/>
    <col min="5630" max="5630" width="3" style="23" customWidth="1"/>
    <col min="5631" max="5631" width="136.85546875" style="23" customWidth="1"/>
    <col min="5632" max="5632" width="8.85546875" style="23"/>
    <col min="5633" max="5633" width="3" style="23" customWidth="1"/>
    <col min="5634" max="5634" width="149.5703125" style="23" bestFit="1" customWidth="1"/>
    <col min="5635" max="5638" width="8.85546875" style="23"/>
    <col min="5639" max="5639" width="19.5703125" style="23" customWidth="1"/>
    <col min="5640" max="5643" width="8.85546875" style="23"/>
    <col min="5644" max="5644" width="14.28515625" style="23" customWidth="1"/>
    <col min="5645" max="5885" width="8.85546875" style="23"/>
    <col min="5886" max="5886" width="3" style="23" customWidth="1"/>
    <col min="5887" max="5887" width="136.85546875" style="23" customWidth="1"/>
    <col min="5888" max="5888" width="8.85546875" style="23"/>
    <col min="5889" max="5889" width="3" style="23" customWidth="1"/>
    <col min="5890" max="5890" width="149.5703125" style="23" bestFit="1" customWidth="1"/>
    <col min="5891" max="5894" width="8.85546875" style="23"/>
    <col min="5895" max="5895" width="19.5703125" style="23" customWidth="1"/>
    <col min="5896" max="5899" width="8.85546875" style="23"/>
    <col min="5900" max="5900" width="14.28515625" style="23" customWidth="1"/>
    <col min="5901" max="6141" width="8.85546875" style="23"/>
    <col min="6142" max="6142" width="3" style="23" customWidth="1"/>
    <col min="6143" max="6143" width="136.85546875" style="23" customWidth="1"/>
    <col min="6144" max="6144" width="8.85546875" style="23"/>
    <col min="6145" max="6145" width="3" style="23" customWidth="1"/>
    <col min="6146" max="6146" width="149.5703125" style="23" bestFit="1" customWidth="1"/>
    <col min="6147" max="6150" width="8.85546875" style="23"/>
    <col min="6151" max="6151" width="19.5703125" style="23" customWidth="1"/>
    <col min="6152" max="6155" width="8.85546875" style="23"/>
    <col min="6156" max="6156" width="14.28515625" style="23" customWidth="1"/>
    <col min="6157" max="6397" width="8.85546875" style="23"/>
    <col min="6398" max="6398" width="3" style="23" customWidth="1"/>
    <col min="6399" max="6399" width="136.85546875" style="23" customWidth="1"/>
    <col min="6400" max="6400" width="8.85546875" style="23"/>
    <col min="6401" max="6401" width="3" style="23" customWidth="1"/>
    <col min="6402" max="6402" width="149.5703125" style="23" bestFit="1" customWidth="1"/>
    <col min="6403" max="6406" width="8.85546875" style="23"/>
    <col min="6407" max="6407" width="19.5703125" style="23" customWidth="1"/>
    <col min="6408" max="6411" width="8.85546875" style="23"/>
    <col min="6412" max="6412" width="14.28515625" style="23" customWidth="1"/>
    <col min="6413" max="6653" width="8.85546875" style="23"/>
    <col min="6654" max="6654" width="3" style="23" customWidth="1"/>
    <col min="6655" max="6655" width="136.85546875" style="23" customWidth="1"/>
    <col min="6656" max="6656" width="8.85546875" style="23"/>
    <col min="6657" max="6657" width="3" style="23" customWidth="1"/>
    <col min="6658" max="6658" width="149.5703125" style="23" bestFit="1" customWidth="1"/>
    <col min="6659" max="6662" width="8.85546875" style="23"/>
    <col min="6663" max="6663" width="19.5703125" style="23" customWidth="1"/>
    <col min="6664" max="6667" width="8.85546875" style="23"/>
    <col min="6668" max="6668" width="14.28515625" style="23" customWidth="1"/>
    <col min="6669" max="6909" width="8.85546875" style="23"/>
    <col min="6910" max="6910" width="3" style="23" customWidth="1"/>
    <col min="6911" max="6911" width="136.85546875" style="23" customWidth="1"/>
    <col min="6912" max="6912" width="8.85546875" style="23"/>
    <col min="6913" max="6913" width="3" style="23" customWidth="1"/>
    <col min="6914" max="6914" width="149.5703125" style="23" bestFit="1" customWidth="1"/>
    <col min="6915" max="6918" width="8.85546875" style="23"/>
    <col min="6919" max="6919" width="19.5703125" style="23" customWidth="1"/>
    <col min="6920" max="6923" width="8.85546875" style="23"/>
    <col min="6924" max="6924" width="14.28515625" style="23" customWidth="1"/>
    <col min="6925" max="7165" width="8.85546875" style="23"/>
    <col min="7166" max="7166" width="3" style="23" customWidth="1"/>
    <col min="7167" max="7167" width="136.85546875" style="23" customWidth="1"/>
    <col min="7168" max="7168" width="8.85546875" style="23"/>
    <col min="7169" max="7169" width="3" style="23" customWidth="1"/>
    <col min="7170" max="7170" width="149.5703125" style="23" bestFit="1" customWidth="1"/>
    <col min="7171" max="7174" width="8.85546875" style="23"/>
    <col min="7175" max="7175" width="19.5703125" style="23" customWidth="1"/>
    <col min="7176" max="7179" width="8.85546875" style="23"/>
    <col min="7180" max="7180" width="14.28515625" style="23" customWidth="1"/>
    <col min="7181" max="7421" width="8.85546875" style="23"/>
    <col min="7422" max="7422" width="3" style="23" customWidth="1"/>
    <col min="7423" max="7423" width="136.85546875" style="23" customWidth="1"/>
    <col min="7424" max="7424" width="8.85546875" style="23"/>
    <col min="7425" max="7425" width="3" style="23" customWidth="1"/>
    <col min="7426" max="7426" width="149.5703125" style="23" bestFit="1" customWidth="1"/>
    <col min="7427" max="7430" width="8.85546875" style="23"/>
    <col min="7431" max="7431" width="19.5703125" style="23" customWidth="1"/>
    <col min="7432" max="7435" width="8.85546875" style="23"/>
    <col min="7436" max="7436" width="14.28515625" style="23" customWidth="1"/>
    <col min="7437" max="7677" width="8.85546875" style="23"/>
    <col min="7678" max="7678" width="3" style="23" customWidth="1"/>
    <col min="7679" max="7679" width="136.85546875" style="23" customWidth="1"/>
    <col min="7680" max="7680" width="8.85546875" style="23"/>
    <col min="7681" max="7681" width="3" style="23" customWidth="1"/>
    <col min="7682" max="7682" width="149.5703125" style="23" bestFit="1" customWidth="1"/>
    <col min="7683" max="7686" width="8.85546875" style="23"/>
    <col min="7687" max="7687" width="19.5703125" style="23" customWidth="1"/>
    <col min="7688" max="7691" width="8.85546875" style="23"/>
    <col min="7692" max="7692" width="14.28515625" style="23" customWidth="1"/>
    <col min="7693" max="7933" width="8.85546875" style="23"/>
    <col min="7934" max="7934" width="3" style="23" customWidth="1"/>
    <col min="7935" max="7935" width="136.85546875" style="23" customWidth="1"/>
    <col min="7936" max="7936" width="8.85546875" style="23"/>
    <col min="7937" max="7937" width="3" style="23" customWidth="1"/>
    <col min="7938" max="7938" width="149.5703125" style="23" bestFit="1" customWidth="1"/>
    <col min="7939" max="7942" width="8.85546875" style="23"/>
    <col min="7943" max="7943" width="19.5703125" style="23" customWidth="1"/>
    <col min="7944" max="7947" width="8.85546875" style="23"/>
    <col min="7948" max="7948" width="14.28515625" style="23" customWidth="1"/>
    <col min="7949" max="8189" width="8.85546875" style="23"/>
    <col min="8190" max="8190" width="3" style="23" customWidth="1"/>
    <col min="8191" max="8191" width="136.85546875" style="23" customWidth="1"/>
    <col min="8192" max="8192" width="8.85546875" style="23"/>
    <col min="8193" max="8193" width="3" style="23" customWidth="1"/>
    <col min="8194" max="8194" width="149.5703125" style="23" bestFit="1" customWidth="1"/>
    <col min="8195" max="8198" width="8.85546875" style="23"/>
    <col min="8199" max="8199" width="19.5703125" style="23" customWidth="1"/>
    <col min="8200" max="8203" width="8.85546875" style="23"/>
    <col min="8204" max="8204" width="14.28515625" style="23" customWidth="1"/>
    <col min="8205" max="8445" width="8.85546875" style="23"/>
    <col min="8446" max="8446" width="3" style="23" customWidth="1"/>
    <col min="8447" max="8447" width="136.85546875" style="23" customWidth="1"/>
    <col min="8448" max="8448" width="8.85546875" style="23"/>
    <col min="8449" max="8449" width="3" style="23" customWidth="1"/>
    <col min="8450" max="8450" width="149.5703125" style="23" bestFit="1" customWidth="1"/>
    <col min="8451" max="8454" width="8.85546875" style="23"/>
    <col min="8455" max="8455" width="19.5703125" style="23" customWidth="1"/>
    <col min="8456" max="8459" width="8.85546875" style="23"/>
    <col min="8460" max="8460" width="14.28515625" style="23" customWidth="1"/>
    <col min="8461" max="8701" width="8.85546875" style="23"/>
    <col min="8702" max="8702" width="3" style="23" customWidth="1"/>
    <col min="8703" max="8703" width="136.85546875" style="23" customWidth="1"/>
    <col min="8704" max="8704" width="8.85546875" style="23"/>
    <col min="8705" max="8705" width="3" style="23" customWidth="1"/>
    <col min="8706" max="8706" width="149.5703125" style="23" bestFit="1" customWidth="1"/>
    <col min="8707" max="8710" width="8.85546875" style="23"/>
    <col min="8711" max="8711" width="19.5703125" style="23" customWidth="1"/>
    <col min="8712" max="8715" width="8.85546875" style="23"/>
    <col min="8716" max="8716" width="14.28515625" style="23" customWidth="1"/>
    <col min="8717" max="8957" width="8.85546875" style="23"/>
    <col min="8958" max="8958" width="3" style="23" customWidth="1"/>
    <col min="8959" max="8959" width="136.85546875" style="23" customWidth="1"/>
    <col min="8960" max="8960" width="8.85546875" style="23"/>
    <col min="8961" max="8961" width="3" style="23" customWidth="1"/>
    <col min="8962" max="8962" width="149.5703125" style="23" bestFit="1" customWidth="1"/>
    <col min="8963" max="8966" width="8.85546875" style="23"/>
    <col min="8967" max="8967" width="19.5703125" style="23" customWidth="1"/>
    <col min="8968" max="8971" width="8.85546875" style="23"/>
    <col min="8972" max="8972" width="14.28515625" style="23" customWidth="1"/>
    <col min="8973" max="9213" width="8.85546875" style="23"/>
    <col min="9214" max="9214" width="3" style="23" customWidth="1"/>
    <col min="9215" max="9215" width="136.85546875" style="23" customWidth="1"/>
    <col min="9216" max="9216" width="8.85546875" style="23"/>
    <col min="9217" max="9217" width="3" style="23" customWidth="1"/>
    <col min="9218" max="9218" width="149.5703125" style="23" bestFit="1" customWidth="1"/>
    <col min="9219" max="9222" width="8.85546875" style="23"/>
    <col min="9223" max="9223" width="19.5703125" style="23" customWidth="1"/>
    <col min="9224" max="9227" width="8.85546875" style="23"/>
    <col min="9228" max="9228" width="14.28515625" style="23" customWidth="1"/>
    <col min="9229" max="9469" width="8.85546875" style="23"/>
    <col min="9470" max="9470" width="3" style="23" customWidth="1"/>
    <col min="9471" max="9471" width="136.85546875" style="23" customWidth="1"/>
    <col min="9472" max="9472" width="8.85546875" style="23"/>
    <col min="9473" max="9473" width="3" style="23" customWidth="1"/>
    <col min="9474" max="9474" width="149.5703125" style="23" bestFit="1" customWidth="1"/>
    <col min="9475" max="9478" width="8.85546875" style="23"/>
    <col min="9479" max="9479" width="19.5703125" style="23" customWidth="1"/>
    <col min="9480" max="9483" width="8.85546875" style="23"/>
    <col min="9484" max="9484" width="14.28515625" style="23" customWidth="1"/>
    <col min="9485" max="9725" width="8.85546875" style="23"/>
    <col min="9726" max="9726" width="3" style="23" customWidth="1"/>
    <col min="9727" max="9727" width="136.85546875" style="23" customWidth="1"/>
    <col min="9728" max="9728" width="8.85546875" style="23"/>
    <col min="9729" max="9729" width="3" style="23" customWidth="1"/>
    <col min="9730" max="9730" width="149.5703125" style="23" bestFit="1" customWidth="1"/>
    <col min="9731" max="9734" width="8.85546875" style="23"/>
    <col min="9735" max="9735" width="19.5703125" style="23" customWidth="1"/>
    <col min="9736" max="9739" width="8.85546875" style="23"/>
    <col min="9740" max="9740" width="14.28515625" style="23" customWidth="1"/>
    <col min="9741" max="9981" width="8.85546875" style="23"/>
    <col min="9982" max="9982" width="3" style="23" customWidth="1"/>
    <col min="9983" max="9983" width="136.85546875" style="23" customWidth="1"/>
    <col min="9984" max="9984" width="8.85546875" style="23"/>
    <col min="9985" max="9985" width="3" style="23" customWidth="1"/>
    <col min="9986" max="9986" width="149.5703125" style="23" bestFit="1" customWidth="1"/>
    <col min="9987" max="9990" width="8.85546875" style="23"/>
    <col min="9991" max="9991" width="19.5703125" style="23" customWidth="1"/>
    <col min="9992" max="9995" width="8.85546875" style="23"/>
    <col min="9996" max="9996" width="14.28515625" style="23" customWidth="1"/>
    <col min="9997" max="10237" width="8.85546875" style="23"/>
    <col min="10238" max="10238" width="3" style="23" customWidth="1"/>
    <col min="10239" max="10239" width="136.85546875" style="23" customWidth="1"/>
    <col min="10240" max="10240" width="8.85546875" style="23"/>
    <col min="10241" max="10241" width="3" style="23" customWidth="1"/>
    <col min="10242" max="10242" width="149.5703125" style="23" bestFit="1" customWidth="1"/>
    <col min="10243" max="10246" width="8.85546875" style="23"/>
    <col min="10247" max="10247" width="19.5703125" style="23" customWidth="1"/>
    <col min="10248" max="10251" width="8.85546875" style="23"/>
    <col min="10252" max="10252" width="14.28515625" style="23" customWidth="1"/>
    <col min="10253" max="10493" width="8.85546875" style="23"/>
    <col min="10494" max="10494" width="3" style="23" customWidth="1"/>
    <col min="10495" max="10495" width="136.85546875" style="23" customWidth="1"/>
    <col min="10496" max="10496" width="8.85546875" style="23"/>
    <col min="10497" max="10497" width="3" style="23" customWidth="1"/>
    <col min="10498" max="10498" width="149.5703125" style="23" bestFit="1" customWidth="1"/>
    <col min="10499" max="10502" width="8.85546875" style="23"/>
    <col min="10503" max="10503" width="19.5703125" style="23" customWidth="1"/>
    <col min="10504" max="10507" width="8.85546875" style="23"/>
    <col min="10508" max="10508" width="14.28515625" style="23" customWidth="1"/>
    <col min="10509" max="10749" width="8.85546875" style="23"/>
    <col min="10750" max="10750" width="3" style="23" customWidth="1"/>
    <col min="10751" max="10751" width="136.85546875" style="23" customWidth="1"/>
    <col min="10752" max="10752" width="8.85546875" style="23"/>
    <col min="10753" max="10753" width="3" style="23" customWidth="1"/>
    <col min="10754" max="10754" width="149.5703125" style="23" bestFit="1" customWidth="1"/>
    <col min="10755" max="10758" width="8.85546875" style="23"/>
    <col min="10759" max="10759" width="19.5703125" style="23" customWidth="1"/>
    <col min="10760" max="10763" width="8.85546875" style="23"/>
    <col min="10764" max="10764" width="14.28515625" style="23" customWidth="1"/>
    <col min="10765" max="11005" width="8.85546875" style="23"/>
    <col min="11006" max="11006" width="3" style="23" customWidth="1"/>
    <col min="11007" max="11007" width="136.85546875" style="23" customWidth="1"/>
    <col min="11008" max="11008" width="8.85546875" style="23"/>
    <col min="11009" max="11009" width="3" style="23" customWidth="1"/>
    <col min="11010" max="11010" width="149.5703125" style="23" bestFit="1" customWidth="1"/>
    <col min="11011" max="11014" width="8.85546875" style="23"/>
    <col min="11015" max="11015" width="19.5703125" style="23" customWidth="1"/>
    <col min="11016" max="11019" width="8.85546875" style="23"/>
    <col min="11020" max="11020" width="14.28515625" style="23" customWidth="1"/>
    <col min="11021" max="11261" width="8.85546875" style="23"/>
    <col min="11262" max="11262" width="3" style="23" customWidth="1"/>
    <col min="11263" max="11263" width="136.85546875" style="23" customWidth="1"/>
    <col min="11264" max="11264" width="8.85546875" style="23"/>
    <col min="11265" max="11265" width="3" style="23" customWidth="1"/>
    <col min="11266" max="11266" width="149.5703125" style="23" bestFit="1" customWidth="1"/>
    <col min="11267" max="11270" width="8.85546875" style="23"/>
    <col min="11271" max="11271" width="19.5703125" style="23" customWidth="1"/>
    <col min="11272" max="11275" width="8.85546875" style="23"/>
    <col min="11276" max="11276" width="14.28515625" style="23" customWidth="1"/>
    <col min="11277" max="11517" width="8.85546875" style="23"/>
    <col min="11518" max="11518" width="3" style="23" customWidth="1"/>
    <col min="11519" max="11519" width="136.85546875" style="23" customWidth="1"/>
    <col min="11520" max="11520" width="8.85546875" style="23"/>
    <col min="11521" max="11521" width="3" style="23" customWidth="1"/>
    <col min="11522" max="11522" width="149.5703125" style="23" bestFit="1" customWidth="1"/>
    <col min="11523" max="11526" width="8.85546875" style="23"/>
    <col min="11527" max="11527" width="19.5703125" style="23" customWidth="1"/>
    <col min="11528" max="11531" width="8.85546875" style="23"/>
    <col min="11532" max="11532" width="14.28515625" style="23" customWidth="1"/>
    <col min="11533" max="11773" width="8.85546875" style="23"/>
    <col min="11774" max="11774" width="3" style="23" customWidth="1"/>
    <col min="11775" max="11775" width="136.85546875" style="23" customWidth="1"/>
    <col min="11776" max="11776" width="8.85546875" style="23"/>
    <col min="11777" max="11777" width="3" style="23" customWidth="1"/>
    <col min="11778" max="11778" width="149.5703125" style="23" bestFit="1" customWidth="1"/>
    <col min="11779" max="11782" width="8.85546875" style="23"/>
    <col min="11783" max="11783" width="19.5703125" style="23" customWidth="1"/>
    <col min="11784" max="11787" width="8.85546875" style="23"/>
    <col min="11788" max="11788" width="14.28515625" style="23" customWidth="1"/>
    <col min="11789" max="12029" width="8.85546875" style="23"/>
    <col min="12030" max="12030" width="3" style="23" customWidth="1"/>
    <col min="12031" max="12031" width="136.85546875" style="23" customWidth="1"/>
    <col min="12032" max="12032" width="8.85546875" style="23"/>
    <col min="12033" max="12033" width="3" style="23" customWidth="1"/>
    <col min="12034" max="12034" width="149.5703125" style="23" bestFit="1" customWidth="1"/>
    <col min="12035" max="12038" width="8.85546875" style="23"/>
    <col min="12039" max="12039" width="19.5703125" style="23" customWidth="1"/>
    <col min="12040" max="12043" width="8.85546875" style="23"/>
    <col min="12044" max="12044" width="14.28515625" style="23" customWidth="1"/>
    <col min="12045" max="12285" width="8.85546875" style="23"/>
    <col min="12286" max="12286" width="3" style="23" customWidth="1"/>
    <col min="12287" max="12287" width="136.85546875" style="23" customWidth="1"/>
    <col min="12288" max="12288" width="8.85546875" style="23"/>
    <col min="12289" max="12289" width="3" style="23" customWidth="1"/>
    <col min="12290" max="12290" width="149.5703125" style="23" bestFit="1" customWidth="1"/>
    <col min="12291" max="12294" width="8.85546875" style="23"/>
    <col min="12295" max="12295" width="19.5703125" style="23" customWidth="1"/>
    <col min="12296" max="12299" width="8.85546875" style="23"/>
    <col min="12300" max="12300" width="14.28515625" style="23" customWidth="1"/>
    <col min="12301" max="12541" width="8.85546875" style="23"/>
    <col min="12542" max="12542" width="3" style="23" customWidth="1"/>
    <col min="12543" max="12543" width="136.85546875" style="23" customWidth="1"/>
    <col min="12544" max="12544" width="8.85546875" style="23"/>
    <col min="12545" max="12545" width="3" style="23" customWidth="1"/>
    <col min="12546" max="12546" width="149.5703125" style="23" bestFit="1" customWidth="1"/>
    <col min="12547" max="12550" width="8.85546875" style="23"/>
    <col min="12551" max="12551" width="19.5703125" style="23" customWidth="1"/>
    <col min="12552" max="12555" width="8.85546875" style="23"/>
    <col min="12556" max="12556" width="14.28515625" style="23" customWidth="1"/>
    <col min="12557" max="12797" width="8.85546875" style="23"/>
    <col min="12798" max="12798" width="3" style="23" customWidth="1"/>
    <col min="12799" max="12799" width="136.85546875" style="23" customWidth="1"/>
    <col min="12800" max="12800" width="8.85546875" style="23"/>
    <col min="12801" max="12801" width="3" style="23" customWidth="1"/>
    <col min="12802" max="12802" width="149.5703125" style="23" bestFit="1" customWidth="1"/>
    <col min="12803" max="12806" width="8.85546875" style="23"/>
    <col min="12807" max="12807" width="19.5703125" style="23" customWidth="1"/>
    <col min="12808" max="12811" width="8.85546875" style="23"/>
    <col min="12812" max="12812" width="14.28515625" style="23" customWidth="1"/>
    <col min="12813" max="13053" width="8.85546875" style="23"/>
    <col min="13054" max="13054" width="3" style="23" customWidth="1"/>
    <col min="13055" max="13055" width="136.85546875" style="23" customWidth="1"/>
    <col min="13056" max="13056" width="8.85546875" style="23"/>
    <col min="13057" max="13057" width="3" style="23" customWidth="1"/>
    <col min="13058" max="13058" width="149.5703125" style="23" bestFit="1" customWidth="1"/>
    <col min="13059" max="13062" width="8.85546875" style="23"/>
    <col min="13063" max="13063" width="19.5703125" style="23" customWidth="1"/>
    <col min="13064" max="13067" width="8.85546875" style="23"/>
    <col min="13068" max="13068" width="14.28515625" style="23" customWidth="1"/>
    <col min="13069" max="13309" width="8.85546875" style="23"/>
    <col min="13310" max="13310" width="3" style="23" customWidth="1"/>
    <col min="13311" max="13311" width="136.85546875" style="23" customWidth="1"/>
    <col min="13312" max="13312" width="8.85546875" style="23"/>
    <col min="13313" max="13313" width="3" style="23" customWidth="1"/>
    <col min="13314" max="13314" width="149.5703125" style="23" bestFit="1" customWidth="1"/>
    <col min="13315" max="13318" width="8.85546875" style="23"/>
    <col min="13319" max="13319" width="19.5703125" style="23" customWidth="1"/>
    <col min="13320" max="13323" width="8.85546875" style="23"/>
    <col min="13324" max="13324" width="14.28515625" style="23" customWidth="1"/>
    <col min="13325" max="13565" width="8.85546875" style="23"/>
    <col min="13566" max="13566" width="3" style="23" customWidth="1"/>
    <col min="13567" max="13567" width="136.85546875" style="23" customWidth="1"/>
    <col min="13568" max="13568" width="8.85546875" style="23"/>
    <col min="13569" max="13569" width="3" style="23" customWidth="1"/>
    <col min="13570" max="13570" width="149.5703125" style="23" bestFit="1" customWidth="1"/>
    <col min="13571" max="13574" width="8.85546875" style="23"/>
    <col min="13575" max="13575" width="19.5703125" style="23" customWidth="1"/>
    <col min="13576" max="13579" width="8.85546875" style="23"/>
    <col min="13580" max="13580" width="14.28515625" style="23" customWidth="1"/>
    <col min="13581" max="13821" width="8.85546875" style="23"/>
    <col min="13822" max="13822" width="3" style="23" customWidth="1"/>
    <col min="13823" max="13823" width="136.85546875" style="23" customWidth="1"/>
    <col min="13824" max="13824" width="8.85546875" style="23"/>
    <col min="13825" max="13825" width="3" style="23" customWidth="1"/>
    <col min="13826" max="13826" width="149.5703125" style="23" bestFit="1" customWidth="1"/>
    <col min="13827" max="13830" width="8.85546875" style="23"/>
    <col min="13831" max="13831" width="19.5703125" style="23" customWidth="1"/>
    <col min="13832" max="13835" width="8.85546875" style="23"/>
    <col min="13836" max="13836" width="14.28515625" style="23" customWidth="1"/>
    <col min="13837" max="14077" width="8.85546875" style="23"/>
    <col min="14078" max="14078" width="3" style="23" customWidth="1"/>
    <col min="14079" max="14079" width="136.85546875" style="23" customWidth="1"/>
    <col min="14080" max="14080" width="8.85546875" style="23"/>
    <col min="14081" max="14081" width="3" style="23" customWidth="1"/>
    <col min="14082" max="14082" width="149.5703125" style="23" bestFit="1" customWidth="1"/>
    <col min="14083" max="14086" width="8.85546875" style="23"/>
    <col min="14087" max="14087" width="19.5703125" style="23" customWidth="1"/>
    <col min="14088" max="14091" width="8.85546875" style="23"/>
    <col min="14092" max="14092" width="14.28515625" style="23" customWidth="1"/>
    <col min="14093" max="14333" width="8.85546875" style="23"/>
    <col min="14334" max="14334" width="3" style="23" customWidth="1"/>
    <col min="14335" max="14335" width="136.85546875" style="23" customWidth="1"/>
    <col min="14336" max="14336" width="8.85546875" style="23"/>
    <col min="14337" max="14337" width="3" style="23" customWidth="1"/>
    <col min="14338" max="14338" width="149.5703125" style="23" bestFit="1" customWidth="1"/>
    <col min="14339" max="14342" width="8.85546875" style="23"/>
    <col min="14343" max="14343" width="19.5703125" style="23" customWidth="1"/>
    <col min="14344" max="14347" width="8.85546875" style="23"/>
    <col min="14348" max="14348" width="14.28515625" style="23" customWidth="1"/>
    <col min="14349" max="14589" width="8.85546875" style="23"/>
    <col min="14590" max="14590" width="3" style="23" customWidth="1"/>
    <col min="14591" max="14591" width="136.85546875" style="23" customWidth="1"/>
    <col min="14592" max="14592" width="8.85546875" style="23"/>
    <col min="14593" max="14593" width="3" style="23" customWidth="1"/>
    <col min="14594" max="14594" width="149.5703125" style="23" bestFit="1" customWidth="1"/>
    <col min="14595" max="14598" width="8.85546875" style="23"/>
    <col min="14599" max="14599" width="19.5703125" style="23" customWidth="1"/>
    <col min="14600" max="14603" width="8.85546875" style="23"/>
    <col min="14604" max="14604" width="14.28515625" style="23" customWidth="1"/>
    <col min="14605" max="14845" width="8.85546875" style="23"/>
    <col min="14846" max="14846" width="3" style="23" customWidth="1"/>
    <col min="14847" max="14847" width="136.85546875" style="23" customWidth="1"/>
    <col min="14848" max="14848" width="8.85546875" style="23"/>
    <col min="14849" max="14849" width="3" style="23" customWidth="1"/>
    <col min="14850" max="14850" width="149.5703125" style="23" bestFit="1" customWidth="1"/>
    <col min="14851" max="14854" width="8.85546875" style="23"/>
    <col min="14855" max="14855" width="19.5703125" style="23" customWidth="1"/>
    <col min="14856" max="14859" width="8.85546875" style="23"/>
    <col min="14860" max="14860" width="14.28515625" style="23" customWidth="1"/>
    <col min="14861" max="15101" width="8.85546875" style="23"/>
    <col min="15102" max="15102" width="3" style="23" customWidth="1"/>
    <col min="15103" max="15103" width="136.85546875" style="23" customWidth="1"/>
    <col min="15104" max="15104" width="8.85546875" style="23"/>
    <col min="15105" max="15105" width="3" style="23" customWidth="1"/>
    <col min="15106" max="15106" width="149.5703125" style="23" bestFit="1" customWidth="1"/>
    <col min="15107" max="15110" width="8.85546875" style="23"/>
    <col min="15111" max="15111" width="19.5703125" style="23" customWidth="1"/>
    <col min="15112" max="15115" width="8.85546875" style="23"/>
    <col min="15116" max="15116" width="14.28515625" style="23" customWidth="1"/>
    <col min="15117" max="15357" width="8.85546875" style="23"/>
    <col min="15358" max="15358" width="3" style="23" customWidth="1"/>
    <col min="15359" max="15359" width="136.85546875" style="23" customWidth="1"/>
    <col min="15360" max="15360" width="8.85546875" style="23"/>
    <col min="15361" max="15361" width="3" style="23" customWidth="1"/>
    <col min="15362" max="15362" width="149.5703125" style="23" bestFit="1" customWidth="1"/>
    <col min="15363" max="15366" width="8.85546875" style="23"/>
    <col min="15367" max="15367" width="19.5703125" style="23" customWidth="1"/>
    <col min="15368" max="15371" width="8.85546875" style="23"/>
    <col min="15372" max="15372" width="14.28515625" style="23" customWidth="1"/>
    <col min="15373" max="15613" width="8.85546875" style="23"/>
    <col min="15614" max="15614" width="3" style="23" customWidth="1"/>
    <col min="15615" max="15615" width="136.85546875" style="23" customWidth="1"/>
    <col min="15616" max="15616" width="8.85546875" style="23"/>
    <col min="15617" max="15617" width="3" style="23" customWidth="1"/>
    <col min="15618" max="15618" width="149.5703125" style="23" bestFit="1" customWidth="1"/>
    <col min="15619" max="15622" width="8.85546875" style="23"/>
    <col min="15623" max="15623" width="19.5703125" style="23" customWidth="1"/>
    <col min="15624" max="15627" width="8.85546875" style="23"/>
    <col min="15628" max="15628" width="14.28515625" style="23" customWidth="1"/>
    <col min="15629" max="15869" width="8.85546875" style="23"/>
    <col min="15870" max="15870" width="3" style="23" customWidth="1"/>
    <col min="15871" max="15871" width="136.85546875" style="23" customWidth="1"/>
    <col min="15872" max="15872" width="8.85546875" style="23"/>
    <col min="15873" max="15873" width="3" style="23" customWidth="1"/>
    <col min="15874" max="15874" width="149.5703125" style="23" bestFit="1" customWidth="1"/>
    <col min="15875" max="15878" width="8.85546875" style="23"/>
    <col min="15879" max="15879" width="19.5703125" style="23" customWidth="1"/>
    <col min="15880" max="15883" width="8.85546875" style="23"/>
    <col min="15884" max="15884" width="14.28515625" style="23" customWidth="1"/>
    <col min="15885" max="16125" width="8.85546875" style="23"/>
    <col min="16126" max="16126" width="3" style="23" customWidth="1"/>
    <col min="16127" max="16127" width="136.85546875" style="23" customWidth="1"/>
    <col min="16128" max="16128" width="8.85546875" style="23"/>
    <col min="16129" max="16129" width="3" style="23" customWidth="1"/>
    <col min="16130" max="16130" width="149.5703125" style="23" bestFit="1" customWidth="1"/>
    <col min="16131" max="16134" width="8.85546875" style="23"/>
    <col min="16135" max="16135" width="19.5703125" style="23" customWidth="1"/>
    <col min="16136" max="16139" width="8.85546875" style="23"/>
    <col min="16140" max="16140" width="14.28515625" style="23" customWidth="1"/>
    <col min="16141" max="16381" width="8.85546875" style="23"/>
    <col min="16382" max="16382" width="3" style="23" customWidth="1"/>
    <col min="16383" max="16383" width="136.85546875" style="23" customWidth="1"/>
    <col min="16384" max="16384" width="8.85546875" style="23"/>
  </cols>
  <sheetData>
    <row r="1" spans="2:11" x14ac:dyDescent="0.25">
      <c r="B1" s="166" t="s">
        <v>226</v>
      </c>
    </row>
    <row r="2" spans="2:11" x14ac:dyDescent="0.25">
      <c r="B2" s="166"/>
    </row>
    <row r="3" spans="2:11" x14ac:dyDescent="0.25">
      <c r="B3" s="92" t="s">
        <v>207</v>
      </c>
    </row>
    <row r="4" spans="2:11" ht="18.75" x14ac:dyDescent="0.3">
      <c r="B4" s="144" t="s">
        <v>206</v>
      </c>
      <c r="C4" s="37"/>
      <c r="D4" s="37"/>
      <c r="E4" s="37"/>
      <c r="F4" s="37"/>
      <c r="G4" s="37"/>
      <c r="H4" s="37"/>
    </row>
    <row r="5" spans="2:11" ht="18.75" x14ac:dyDescent="0.3">
      <c r="B5" s="144" t="s">
        <v>225</v>
      </c>
      <c r="C5" s="37"/>
      <c r="D5" s="37"/>
      <c r="E5" s="37"/>
      <c r="F5" s="37"/>
      <c r="G5" s="37"/>
      <c r="H5" s="37"/>
    </row>
    <row r="6" spans="2:11" x14ac:dyDescent="0.25">
      <c r="B6" s="93"/>
    </row>
    <row r="8" spans="2:11" ht="15.75" customHeight="1" x14ac:dyDescent="0.25">
      <c r="B8" s="167" t="s">
        <v>227</v>
      </c>
      <c r="C8" s="94"/>
      <c r="D8" s="94"/>
      <c r="E8" s="94"/>
      <c r="F8" s="94"/>
      <c r="G8" s="94"/>
      <c r="H8" s="94"/>
      <c r="I8" s="94"/>
      <c r="J8" s="94"/>
      <c r="K8" s="93"/>
    </row>
    <row r="9" spans="2:11" x14ac:dyDescent="0.25">
      <c r="B9" s="167"/>
      <c r="C9" s="94"/>
      <c r="D9" s="94"/>
      <c r="E9" s="94"/>
      <c r="F9" s="94"/>
      <c r="G9" s="94"/>
      <c r="H9" s="94"/>
      <c r="I9" s="94"/>
      <c r="J9" s="94"/>
      <c r="K9" s="93"/>
    </row>
    <row r="10" spans="2:11" x14ac:dyDescent="0.25">
      <c r="B10" s="167"/>
    </row>
    <row r="11" spans="2:11" x14ac:dyDescent="0.25">
      <c r="B11" s="167"/>
    </row>
    <row r="12" spans="2:11" x14ac:dyDescent="0.25">
      <c r="B12" s="167"/>
    </row>
    <row r="13" spans="2:11" x14ac:dyDescent="0.25">
      <c r="B13" s="167"/>
    </row>
    <row r="14" spans="2:11" x14ac:dyDescent="0.25">
      <c r="B14" s="167"/>
    </row>
    <row r="15" spans="2:11" x14ac:dyDescent="0.25">
      <c r="B15" s="167"/>
    </row>
    <row r="16" spans="2:11" ht="37.5" customHeight="1" x14ac:dyDescent="0.25">
      <c r="B16" s="167"/>
      <c r="C16" s="37"/>
      <c r="D16" s="37"/>
      <c r="E16" s="37"/>
      <c r="F16" s="37"/>
      <c r="G16" s="37"/>
      <c r="H16" s="37"/>
      <c r="I16" s="37"/>
      <c r="J16" s="37"/>
      <c r="K16" s="37"/>
    </row>
    <row r="17" spans="2:11" x14ac:dyDescent="0.25">
      <c r="B17" s="167"/>
      <c r="C17" s="37"/>
      <c r="D17" s="37"/>
      <c r="E17" s="37"/>
      <c r="F17" s="37"/>
      <c r="G17" s="37"/>
      <c r="H17" s="37"/>
      <c r="I17" s="37"/>
      <c r="J17" s="37"/>
      <c r="K17" s="37"/>
    </row>
    <row r="18" spans="2:11" ht="13.5" customHeight="1" x14ac:dyDescent="0.25">
      <c r="B18" s="167"/>
      <c r="C18" s="37"/>
      <c r="D18" s="37"/>
      <c r="E18" s="37"/>
      <c r="F18" s="37"/>
      <c r="G18" s="37"/>
      <c r="H18" s="37"/>
      <c r="I18" s="37"/>
      <c r="J18" s="37"/>
      <c r="K18" s="37"/>
    </row>
    <row r="19" spans="2:11" x14ac:dyDescent="0.25">
      <c r="B19" s="167"/>
      <c r="C19" s="37"/>
      <c r="D19" s="37"/>
      <c r="E19" s="37"/>
      <c r="F19" s="37"/>
      <c r="G19" s="37"/>
      <c r="H19" s="37"/>
      <c r="I19" s="37"/>
      <c r="J19" s="37"/>
      <c r="K19" s="37"/>
    </row>
    <row r="20" spans="2:11" x14ac:dyDescent="0.25">
      <c r="B20" s="167"/>
      <c r="C20" s="37"/>
      <c r="D20" s="37"/>
      <c r="E20" s="37"/>
      <c r="F20" s="37"/>
      <c r="G20" s="37"/>
      <c r="H20" s="37"/>
      <c r="I20" s="37"/>
      <c r="J20" s="37"/>
      <c r="K20" s="37"/>
    </row>
    <row r="21" spans="2:11" x14ac:dyDescent="0.25">
      <c r="B21" s="167"/>
      <c r="C21" s="37"/>
      <c r="D21" s="37"/>
      <c r="E21" s="37"/>
      <c r="F21" s="37"/>
      <c r="G21" s="37"/>
      <c r="H21" s="37"/>
      <c r="I21" s="37"/>
      <c r="J21" s="37"/>
      <c r="K21" s="37"/>
    </row>
    <row r="22" spans="2:11" x14ac:dyDescent="0.25">
      <c r="B22" s="167"/>
      <c r="C22" s="37"/>
      <c r="D22" s="37"/>
      <c r="E22" s="37"/>
      <c r="F22" s="37"/>
      <c r="G22" s="37"/>
      <c r="H22" s="37"/>
      <c r="I22" s="37"/>
      <c r="J22" s="37"/>
      <c r="K22" s="37"/>
    </row>
    <row r="23" spans="2:11" x14ac:dyDescent="0.25">
      <c r="B23" s="167"/>
      <c r="C23" s="37"/>
      <c r="D23" s="37"/>
      <c r="E23" s="37"/>
      <c r="F23" s="37"/>
      <c r="G23" s="37"/>
      <c r="H23" s="37"/>
      <c r="I23" s="37"/>
      <c r="J23" s="37"/>
      <c r="K23" s="37"/>
    </row>
    <row r="24" spans="2:11" ht="54.75" customHeight="1" x14ac:dyDescent="0.25">
      <c r="B24" s="167"/>
      <c r="C24" s="37"/>
      <c r="D24" s="37"/>
    </row>
    <row r="25" spans="2:11" x14ac:dyDescent="0.25">
      <c r="B25" s="167"/>
    </row>
    <row r="26" spans="2:11" x14ac:dyDescent="0.25">
      <c r="B26" s="167"/>
      <c r="C26" s="37"/>
      <c r="D26" s="37"/>
    </row>
    <row r="27" spans="2:11" x14ac:dyDescent="0.25">
      <c r="B27" s="167"/>
      <c r="C27" s="37"/>
      <c r="D27" s="37"/>
    </row>
    <row r="28" spans="2:11" ht="75.75" customHeight="1" x14ac:dyDescent="0.25">
      <c r="B28" s="167"/>
    </row>
    <row r="29" spans="2:11" x14ac:dyDescent="0.25">
      <c r="B29" s="155"/>
    </row>
    <row r="30" spans="2:11" ht="15.75" customHeight="1" x14ac:dyDescent="0.25">
      <c r="B30" s="168" t="s">
        <v>228</v>
      </c>
    </row>
    <row r="31" spans="2:11" x14ac:dyDescent="0.25">
      <c r="B31" s="168"/>
    </row>
    <row r="32" spans="2:11" x14ac:dyDescent="0.25">
      <c r="B32" s="168"/>
    </row>
    <row r="33" spans="2:10" x14ac:dyDescent="0.25">
      <c r="B33" s="168"/>
      <c r="C33" s="37"/>
      <c r="D33" s="37"/>
    </row>
    <row r="34" spans="2:10" x14ac:dyDescent="0.25">
      <c r="B34" s="168"/>
    </row>
    <row r="35" spans="2:10" x14ac:dyDescent="0.25">
      <c r="B35" s="168"/>
      <c r="C35" s="94"/>
      <c r="D35" s="94"/>
      <c r="E35" s="94"/>
      <c r="F35" s="94"/>
      <c r="G35" s="94"/>
      <c r="H35" s="95"/>
      <c r="I35" s="95"/>
      <c r="J35" s="95"/>
    </row>
    <row r="36" spans="2:10" x14ac:dyDescent="0.25">
      <c r="B36" s="168"/>
      <c r="C36" s="94"/>
      <c r="D36" s="94"/>
      <c r="E36" s="94"/>
      <c r="F36" s="94"/>
      <c r="G36" s="94"/>
      <c r="H36" s="95"/>
      <c r="I36" s="95"/>
      <c r="J36" s="95"/>
    </row>
    <row r="37" spans="2:10" ht="27.75" customHeight="1" x14ac:dyDescent="0.25">
      <c r="B37" s="168"/>
      <c r="C37" s="157"/>
      <c r="D37" s="157"/>
      <c r="E37" s="157"/>
      <c r="F37" s="157"/>
      <c r="G37" s="157"/>
      <c r="H37" s="157"/>
      <c r="I37" s="95"/>
      <c r="J37" s="95"/>
    </row>
    <row r="38" spans="2:10" x14ac:dyDescent="0.25">
      <c r="B38" s="168"/>
    </row>
    <row r="39" spans="2:10" x14ac:dyDescent="0.25">
      <c r="B39" s="168"/>
    </row>
    <row r="40" spans="2:10" x14ac:dyDescent="0.25">
      <c r="B40" s="168"/>
    </row>
    <row r="41" spans="2:10" x14ac:dyDescent="0.25">
      <c r="B41" s="168"/>
    </row>
    <row r="42" spans="2:10" x14ac:dyDescent="0.25">
      <c r="B42" s="168"/>
    </row>
    <row r="43" spans="2:10" x14ac:dyDescent="0.25">
      <c r="B43" s="168"/>
    </row>
    <row r="44" spans="2:10" x14ac:dyDescent="0.25">
      <c r="B44" s="168"/>
    </row>
    <row r="45" spans="2:10" x14ac:dyDescent="0.25">
      <c r="B45" s="168"/>
    </row>
    <row r="46" spans="2:10" x14ac:dyDescent="0.25">
      <c r="B46" s="168"/>
    </row>
    <row r="47" spans="2:10" x14ac:dyDescent="0.25">
      <c r="B47" s="168"/>
    </row>
    <row r="48" spans="2:10" x14ac:dyDescent="0.25">
      <c r="B48" s="168"/>
    </row>
    <row r="49" spans="2:2" x14ac:dyDescent="0.25">
      <c r="B49" s="168"/>
    </row>
    <row r="50" spans="2:2" x14ac:dyDescent="0.25">
      <c r="B50" s="168"/>
    </row>
    <row r="51" spans="2:2" x14ac:dyDescent="0.25">
      <c r="B51" s="168"/>
    </row>
    <row r="52" spans="2:2" x14ac:dyDescent="0.25">
      <c r="B52" s="168"/>
    </row>
    <row r="53" spans="2:2" x14ac:dyDescent="0.25">
      <c r="B53" s="168"/>
    </row>
    <row r="54" spans="2:2" x14ac:dyDescent="0.25">
      <c r="B54" s="168"/>
    </row>
    <row r="55" spans="2:2" x14ac:dyDescent="0.25">
      <c r="B55" s="168"/>
    </row>
    <row r="56" spans="2:2" x14ac:dyDescent="0.25">
      <c r="B56" s="168"/>
    </row>
    <row r="57" spans="2:2" x14ac:dyDescent="0.25">
      <c r="B57" s="168"/>
    </row>
    <row r="58" spans="2:2" x14ac:dyDescent="0.25">
      <c r="B58" s="168"/>
    </row>
    <row r="59" spans="2:2" x14ac:dyDescent="0.25">
      <c r="B59" s="168"/>
    </row>
    <row r="60" spans="2:2" ht="87" customHeight="1" x14ac:dyDescent="0.25">
      <c r="B60" s="168"/>
    </row>
    <row r="61" spans="2:2" x14ac:dyDescent="0.25">
      <c r="B61" s="158"/>
    </row>
    <row r="62" spans="2:2" x14ac:dyDescent="0.25">
      <c r="B62" s="158"/>
    </row>
    <row r="63" spans="2:2" x14ac:dyDescent="0.25">
      <c r="B63" s="158"/>
    </row>
    <row r="64" spans="2:2" x14ac:dyDescent="0.25">
      <c r="B64" s="158"/>
    </row>
    <row r="65" spans="2:2" x14ac:dyDescent="0.25">
      <c r="B65" s="158"/>
    </row>
    <row r="66" spans="2:2" x14ac:dyDescent="0.25">
      <c r="B66" s="158"/>
    </row>
    <row r="67" spans="2:2" x14ac:dyDescent="0.25">
      <c r="B67" s="158"/>
    </row>
    <row r="68" spans="2:2" x14ac:dyDescent="0.25">
      <c r="B68" s="158"/>
    </row>
    <row r="69" spans="2:2" x14ac:dyDescent="0.25">
      <c r="B69" s="158"/>
    </row>
  </sheetData>
  <customSheetViews>
    <customSheetView guid="{624EF2BB-DCC1-4433-9187-0F1A55D861E8}" scale="85">
      <selection activeCell="B30" sqref="B30:B60"/>
      <pageMargins left="0.7" right="0.7" top="0.75" bottom="0.75" header="0.3" footer="0.3"/>
      <pageSetup orientation="portrait" horizontalDpi="1200" verticalDpi="1200" r:id="rId1"/>
    </customSheetView>
    <customSheetView guid="{68679771-0649-4BC5-8A45-A5EC7BFDBFC9}" topLeftCell="A27">
      <selection activeCell="B30" sqref="B30:B60"/>
      <pageMargins left="0.7" right="0.7" top="0.75" bottom="0.75" header="0.3" footer="0.3"/>
      <pageSetup orientation="portrait" horizontalDpi="1200" verticalDpi="1200" r:id="rId2"/>
    </customSheetView>
  </customSheetViews>
  <mergeCells count="3">
    <mergeCell ref="B1:B2"/>
    <mergeCell ref="B8:B28"/>
    <mergeCell ref="B30:B60"/>
  </mergeCells>
  <pageMargins left="0.7" right="0.7" top="0.75" bottom="0.75" header="0.3" footer="0.3"/>
  <pageSetup orientation="portrait" horizontalDpi="1200" verticalDpi="1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315"/>
  <sheetViews>
    <sheetView topLeftCell="E7" zoomScale="80" zoomScaleNormal="80" workbookViewId="0">
      <selection activeCell="L15" sqref="L15"/>
    </sheetView>
  </sheetViews>
  <sheetFormatPr defaultRowHeight="15.75" x14ac:dyDescent="0.25"/>
  <cols>
    <col min="1" max="1" width="4.85546875" style="19" customWidth="1"/>
    <col min="2" max="2" width="13.85546875" style="19" bestFit="1" customWidth="1"/>
    <col min="3" max="3" width="41.140625" style="23" customWidth="1"/>
    <col min="4" max="4" width="33.140625" style="23" customWidth="1"/>
    <col min="5" max="5" width="23.5703125" style="23" customWidth="1"/>
    <col min="6" max="6" width="19" style="23" customWidth="1"/>
    <col min="7" max="7" width="14" style="23" customWidth="1"/>
    <col min="8" max="8" width="6.85546875" style="1" customWidth="1"/>
    <col min="9" max="9" width="29" style="19" customWidth="1"/>
    <col min="10" max="10" width="29.140625" style="23" customWidth="1"/>
    <col min="11" max="11" width="28.85546875" style="22" customWidth="1"/>
    <col min="12" max="12" width="37" style="22" customWidth="1"/>
    <col min="13" max="16" width="16.28515625" style="22" hidden="1" customWidth="1"/>
    <col min="17" max="17" width="22.7109375" style="23" customWidth="1"/>
    <col min="18" max="18" width="18.7109375" style="23" customWidth="1"/>
    <col min="19" max="19" width="8.42578125" style="19" customWidth="1"/>
    <col min="20" max="20" width="13.28515625" style="19" customWidth="1"/>
    <col min="21" max="21" width="14" style="19" customWidth="1"/>
    <col min="22" max="22" width="9.85546875" style="19" bestFit="1" customWidth="1"/>
    <col min="23" max="23" width="54.140625" style="19" customWidth="1"/>
    <col min="24" max="24" width="10.28515625" style="19" customWidth="1"/>
    <col min="25" max="25" width="8.85546875" style="19" customWidth="1"/>
    <col min="26" max="260" width="9.140625" style="19"/>
    <col min="261" max="261" width="13.85546875" style="19" bestFit="1" customWidth="1"/>
    <col min="262" max="262" width="22.7109375" style="19" customWidth="1"/>
    <col min="263" max="263" width="33.140625" style="19" customWidth="1"/>
    <col min="264" max="264" width="23.28515625" style="19" customWidth="1"/>
    <col min="265" max="265" width="16" style="19" bestFit="1" customWidth="1"/>
    <col min="266" max="266" width="16.140625" style="19" customWidth="1"/>
    <col min="267" max="267" width="16" style="19" bestFit="1" customWidth="1"/>
    <col min="268" max="272" width="16.28515625" style="19" customWidth="1"/>
    <col min="273" max="273" width="22.7109375" style="19" customWidth="1"/>
    <col min="274" max="274" width="18.7109375" style="19" customWidth="1"/>
    <col min="275" max="275" width="8.42578125" style="19" customWidth="1"/>
    <col min="276" max="276" width="13.28515625" style="19" customWidth="1"/>
    <col min="277" max="277" width="14" style="19" customWidth="1"/>
    <col min="278" max="278" width="9.85546875" style="19" bestFit="1" customWidth="1"/>
    <col min="279" max="279" width="54.140625" style="19" customWidth="1"/>
    <col min="280" max="280" width="10.28515625" style="19" customWidth="1"/>
    <col min="281" max="281" width="8.85546875" style="19" customWidth="1"/>
    <col min="282" max="516" width="9.140625" style="19"/>
    <col min="517" max="517" width="13.85546875" style="19" bestFit="1" customWidth="1"/>
    <col min="518" max="518" width="22.7109375" style="19" customWidth="1"/>
    <col min="519" max="519" width="33.140625" style="19" customWidth="1"/>
    <col min="520" max="520" width="23.28515625" style="19" customWidth="1"/>
    <col min="521" max="521" width="16" style="19" bestFit="1" customWidth="1"/>
    <col min="522" max="522" width="16.140625" style="19" customWidth="1"/>
    <col min="523" max="523" width="16" style="19" bestFit="1" customWidth="1"/>
    <col min="524" max="528" width="16.28515625" style="19" customWidth="1"/>
    <col min="529" max="529" width="22.7109375" style="19" customWidth="1"/>
    <col min="530" max="530" width="18.7109375" style="19" customWidth="1"/>
    <col min="531" max="531" width="8.42578125" style="19" customWidth="1"/>
    <col min="532" max="532" width="13.28515625" style="19" customWidth="1"/>
    <col min="533" max="533" width="14" style="19" customWidth="1"/>
    <col min="534" max="534" width="9.85546875" style="19" bestFit="1" customWidth="1"/>
    <col min="535" max="535" width="54.140625" style="19" customWidth="1"/>
    <col min="536" max="536" width="10.28515625" style="19" customWidth="1"/>
    <col min="537" max="537" width="8.85546875" style="19" customWidth="1"/>
    <col min="538" max="772" width="9.140625" style="19"/>
    <col min="773" max="773" width="13.85546875" style="19" bestFit="1" customWidth="1"/>
    <col min="774" max="774" width="22.7109375" style="19" customWidth="1"/>
    <col min="775" max="775" width="33.140625" style="19" customWidth="1"/>
    <col min="776" max="776" width="23.28515625" style="19" customWidth="1"/>
    <col min="777" max="777" width="16" style="19" bestFit="1" customWidth="1"/>
    <col min="778" max="778" width="16.140625" style="19" customWidth="1"/>
    <col min="779" max="779" width="16" style="19" bestFit="1" customWidth="1"/>
    <col min="780" max="784" width="16.28515625" style="19" customWidth="1"/>
    <col min="785" max="785" width="22.7109375" style="19" customWidth="1"/>
    <col min="786" max="786" width="18.7109375" style="19" customWidth="1"/>
    <col min="787" max="787" width="8.42578125" style="19" customWidth="1"/>
    <col min="788" max="788" width="13.28515625" style="19" customWidth="1"/>
    <col min="789" max="789" width="14" style="19" customWidth="1"/>
    <col min="790" max="790" width="9.85546875" style="19" bestFit="1" customWidth="1"/>
    <col min="791" max="791" width="54.140625" style="19" customWidth="1"/>
    <col min="792" max="792" width="10.28515625" style="19" customWidth="1"/>
    <col min="793" max="793" width="8.85546875" style="19" customWidth="1"/>
    <col min="794" max="1028" width="9.140625" style="19"/>
    <col min="1029" max="1029" width="13.85546875" style="19" bestFit="1" customWidth="1"/>
    <col min="1030" max="1030" width="22.7109375" style="19" customWidth="1"/>
    <col min="1031" max="1031" width="33.140625" style="19" customWidth="1"/>
    <col min="1032" max="1032" width="23.28515625" style="19" customWidth="1"/>
    <col min="1033" max="1033" width="16" style="19" bestFit="1" customWidth="1"/>
    <col min="1034" max="1034" width="16.140625" style="19" customWidth="1"/>
    <col min="1035" max="1035" width="16" style="19" bestFit="1" customWidth="1"/>
    <col min="1036" max="1040" width="16.28515625" style="19" customWidth="1"/>
    <col min="1041" max="1041" width="22.7109375" style="19" customWidth="1"/>
    <col min="1042" max="1042" width="18.7109375" style="19" customWidth="1"/>
    <col min="1043" max="1043" width="8.42578125" style="19" customWidth="1"/>
    <col min="1044" max="1044" width="13.28515625" style="19" customWidth="1"/>
    <col min="1045" max="1045" width="14" style="19" customWidth="1"/>
    <col min="1046" max="1046" width="9.85546875" style="19" bestFit="1" customWidth="1"/>
    <col min="1047" max="1047" width="54.140625" style="19" customWidth="1"/>
    <col min="1048" max="1048" width="10.28515625" style="19" customWidth="1"/>
    <col min="1049" max="1049" width="8.85546875" style="19" customWidth="1"/>
    <col min="1050" max="1284" width="9.140625" style="19"/>
    <col min="1285" max="1285" width="13.85546875" style="19" bestFit="1" customWidth="1"/>
    <col min="1286" max="1286" width="22.7109375" style="19" customWidth="1"/>
    <col min="1287" max="1287" width="33.140625" style="19" customWidth="1"/>
    <col min="1288" max="1288" width="23.28515625" style="19" customWidth="1"/>
    <col min="1289" max="1289" width="16" style="19" bestFit="1" customWidth="1"/>
    <col min="1290" max="1290" width="16.140625" style="19" customWidth="1"/>
    <col min="1291" max="1291" width="16" style="19" bestFit="1" customWidth="1"/>
    <col min="1292" max="1296" width="16.28515625" style="19" customWidth="1"/>
    <col min="1297" max="1297" width="22.7109375" style="19" customWidth="1"/>
    <col min="1298" max="1298" width="18.7109375" style="19" customWidth="1"/>
    <col min="1299" max="1299" width="8.42578125" style="19" customWidth="1"/>
    <col min="1300" max="1300" width="13.28515625" style="19" customWidth="1"/>
    <col min="1301" max="1301" width="14" style="19" customWidth="1"/>
    <col min="1302" max="1302" width="9.85546875" style="19" bestFit="1" customWidth="1"/>
    <col min="1303" max="1303" width="54.140625" style="19" customWidth="1"/>
    <col min="1304" max="1304" width="10.28515625" style="19" customWidth="1"/>
    <col min="1305" max="1305" width="8.85546875" style="19" customWidth="1"/>
    <col min="1306" max="1540" width="9.140625" style="19"/>
    <col min="1541" max="1541" width="13.85546875" style="19" bestFit="1" customWidth="1"/>
    <col min="1542" max="1542" width="22.7109375" style="19" customWidth="1"/>
    <col min="1543" max="1543" width="33.140625" style="19" customWidth="1"/>
    <col min="1544" max="1544" width="23.28515625" style="19" customWidth="1"/>
    <col min="1545" max="1545" width="16" style="19" bestFit="1" customWidth="1"/>
    <col min="1546" max="1546" width="16.140625" style="19" customWidth="1"/>
    <col min="1547" max="1547" width="16" style="19" bestFit="1" customWidth="1"/>
    <col min="1548" max="1552" width="16.28515625" style="19" customWidth="1"/>
    <col min="1553" max="1553" width="22.7109375" style="19" customWidth="1"/>
    <col min="1554" max="1554" width="18.7109375" style="19" customWidth="1"/>
    <col min="1555" max="1555" width="8.42578125" style="19" customWidth="1"/>
    <col min="1556" max="1556" width="13.28515625" style="19" customWidth="1"/>
    <col min="1557" max="1557" width="14" style="19" customWidth="1"/>
    <col min="1558" max="1558" width="9.85546875" style="19" bestFit="1" customWidth="1"/>
    <col min="1559" max="1559" width="54.140625" style="19" customWidth="1"/>
    <col min="1560" max="1560" width="10.28515625" style="19" customWidth="1"/>
    <col min="1561" max="1561" width="8.85546875" style="19" customWidth="1"/>
    <col min="1562" max="1796" width="9.140625" style="19"/>
    <col min="1797" max="1797" width="13.85546875" style="19" bestFit="1" customWidth="1"/>
    <col min="1798" max="1798" width="22.7109375" style="19" customWidth="1"/>
    <col min="1799" max="1799" width="33.140625" style="19" customWidth="1"/>
    <col min="1800" max="1800" width="23.28515625" style="19" customWidth="1"/>
    <col min="1801" max="1801" width="16" style="19" bestFit="1" customWidth="1"/>
    <col min="1802" max="1802" width="16.140625" style="19" customWidth="1"/>
    <col min="1803" max="1803" width="16" style="19" bestFit="1" customWidth="1"/>
    <col min="1804" max="1808" width="16.28515625" style="19" customWidth="1"/>
    <col min="1809" max="1809" width="22.7109375" style="19" customWidth="1"/>
    <col min="1810" max="1810" width="18.7109375" style="19" customWidth="1"/>
    <col min="1811" max="1811" width="8.42578125" style="19" customWidth="1"/>
    <col min="1812" max="1812" width="13.28515625" style="19" customWidth="1"/>
    <col min="1813" max="1813" width="14" style="19" customWidth="1"/>
    <col min="1814" max="1814" width="9.85546875" style="19" bestFit="1" customWidth="1"/>
    <col min="1815" max="1815" width="54.140625" style="19" customWidth="1"/>
    <col min="1816" max="1816" width="10.28515625" style="19" customWidth="1"/>
    <col min="1817" max="1817" width="8.85546875" style="19" customWidth="1"/>
    <col min="1818" max="2052" width="9.140625" style="19"/>
    <col min="2053" max="2053" width="13.85546875" style="19" bestFit="1" customWidth="1"/>
    <col min="2054" max="2054" width="22.7109375" style="19" customWidth="1"/>
    <col min="2055" max="2055" width="33.140625" style="19" customWidth="1"/>
    <col min="2056" max="2056" width="23.28515625" style="19" customWidth="1"/>
    <col min="2057" max="2057" width="16" style="19" bestFit="1" customWidth="1"/>
    <col min="2058" max="2058" width="16.140625" style="19" customWidth="1"/>
    <col min="2059" max="2059" width="16" style="19" bestFit="1" customWidth="1"/>
    <col min="2060" max="2064" width="16.28515625" style="19" customWidth="1"/>
    <col min="2065" max="2065" width="22.7109375" style="19" customWidth="1"/>
    <col min="2066" max="2066" width="18.7109375" style="19" customWidth="1"/>
    <col min="2067" max="2067" width="8.42578125" style="19" customWidth="1"/>
    <col min="2068" max="2068" width="13.28515625" style="19" customWidth="1"/>
    <col min="2069" max="2069" width="14" style="19" customWidth="1"/>
    <col min="2070" max="2070" width="9.85546875" style="19" bestFit="1" customWidth="1"/>
    <col min="2071" max="2071" width="54.140625" style="19" customWidth="1"/>
    <col min="2072" max="2072" width="10.28515625" style="19" customWidth="1"/>
    <col min="2073" max="2073" width="8.85546875" style="19" customWidth="1"/>
    <col min="2074" max="2308" width="9.140625" style="19"/>
    <col min="2309" max="2309" width="13.85546875" style="19" bestFit="1" customWidth="1"/>
    <col min="2310" max="2310" width="22.7109375" style="19" customWidth="1"/>
    <col min="2311" max="2311" width="33.140625" style="19" customWidth="1"/>
    <col min="2312" max="2312" width="23.28515625" style="19" customWidth="1"/>
    <col min="2313" max="2313" width="16" style="19" bestFit="1" customWidth="1"/>
    <col min="2314" max="2314" width="16.140625" style="19" customWidth="1"/>
    <col min="2315" max="2315" width="16" style="19" bestFit="1" customWidth="1"/>
    <col min="2316" max="2320" width="16.28515625" style="19" customWidth="1"/>
    <col min="2321" max="2321" width="22.7109375" style="19" customWidth="1"/>
    <col min="2322" max="2322" width="18.7109375" style="19" customWidth="1"/>
    <col min="2323" max="2323" width="8.42578125" style="19" customWidth="1"/>
    <col min="2324" max="2324" width="13.28515625" style="19" customWidth="1"/>
    <col min="2325" max="2325" width="14" style="19" customWidth="1"/>
    <col min="2326" max="2326" width="9.85546875" style="19" bestFit="1" customWidth="1"/>
    <col min="2327" max="2327" width="54.140625" style="19" customWidth="1"/>
    <col min="2328" max="2328" width="10.28515625" style="19" customWidth="1"/>
    <col min="2329" max="2329" width="8.85546875" style="19" customWidth="1"/>
    <col min="2330" max="2564" width="9.140625" style="19"/>
    <col min="2565" max="2565" width="13.85546875" style="19" bestFit="1" customWidth="1"/>
    <col min="2566" max="2566" width="22.7109375" style="19" customWidth="1"/>
    <col min="2567" max="2567" width="33.140625" style="19" customWidth="1"/>
    <col min="2568" max="2568" width="23.28515625" style="19" customWidth="1"/>
    <col min="2569" max="2569" width="16" style="19" bestFit="1" customWidth="1"/>
    <col min="2570" max="2570" width="16.140625" style="19" customWidth="1"/>
    <col min="2571" max="2571" width="16" style="19" bestFit="1" customWidth="1"/>
    <col min="2572" max="2576" width="16.28515625" style="19" customWidth="1"/>
    <col min="2577" max="2577" width="22.7109375" style="19" customWidth="1"/>
    <col min="2578" max="2578" width="18.7109375" style="19" customWidth="1"/>
    <col min="2579" max="2579" width="8.42578125" style="19" customWidth="1"/>
    <col min="2580" max="2580" width="13.28515625" style="19" customWidth="1"/>
    <col min="2581" max="2581" width="14" style="19" customWidth="1"/>
    <col min="2582" max="2582" width="9.85546875" style="19" bestFit="1" customWidth="1"/>
    <col min="2583" max="2583" width="54.140625" style="19" customWidth="1"/>
    <col min="2584" max="2584" width="10.28515625" style="19" customWidth="1"/>
    <col min="2585" max="2585" width="8.85546875" style="19" customWidth="1"/>
    <col min="2586" max="2820" width="9.140625" style="19"/>
    <col min="2821" max="2821" width="13.85546875" style="19" bestFit="1" customWidth="1"/>
    <col min="2822" max="2822" width="22.7109375" style="19" customWidth="1"/>
    <col min="2823" max="2823" width="33.140625" style="19" customWidth="1"/>
    <col min="2824" max="2824" width="23.28515625" style="19" customWidth="1"/>
    <col min="2825" max="2825" width="16" style="19" bestFit="1" customWidth="1"/>
    <col min="2826" max="2826" width="16.140625" style="19" customWidth="1"/>
    <col min="2827" max="2827" width="16" style="19" bestFit="1" customWidth="1"/>
    <col min="2828" max="2832" width="16.28515625" style="19" customWidth="1"/>
    <col min="2833" max="2833" width="22.7109375" style="19" customWidth="1"/>
    <col min="2834" max="2834" width="18.7109375" style="19" customWidth="1"/>
    <col min="2835" max="2835" width="8.42578125" style="19" customWidth="1"/>
    <col min="2836" max="2836" width="13.28515625" style="19" customWidth="1"/>
    <col min="2837" max="2837" width="14" style="19" customWidth="1"/>
    <col min="2838" max="2838" width="9.85546875" style="19" bestFit="1" customWidth="1"/>
    <col min="2839" max="2839" width="54.140625" style="19" customWidth="1"/>
    <col min="2840" max="2840" width="10.28515625" style="19" customWidth="1"/>
    <col min="2841" max="2841" width="8.85546875" style="19" customWidth="1"/>
    <col min="2842" max="3076" width="9.140625" style="19"/>
    <col min="3077" max="3077" width="13.85546875" style="19" bestFit="1" customWidth="1"/>
    <col min="3078" max="3078" width="22.7109375" style="19" customWidth="1"/>
    <col min="3079" max="3079" width="33.140625" style="19" customWidth="1"/>
    <col min="3080" max="3080" width="23.28515625" style="19" customWidth="1"/>
    <col min="3081" max="3081" width="16" style="19" bestFit="1" customWidth="1"/>
    <col min="3082" max="3082" width="16.140625" style="19" customWidth="1"/>
    <col min="3083" max="3083" width="16" style="19" bestFit="1" customWidth="1"/>
    <col min="3084" max="3088" width="16.28515625" style="19" customWidth="1"/>
    <col min="3089" max="3089" width="22.7109375" style="19" customWidth="1"/>
    <col min="3090" max="3090" width="18.7109375" style="19" customWidth="1"/>
    <col min="3091" max="3091" width="8.42578125" style="19" customWidth="1"/>
    <col min="3092" max="3092" width="13.28515625" style="19" customWidth="1"/>
    <col min="3093" max="3093" width="14" style="19" customWidth="1"/>
    <col min="3094" max="3094" width="9.85546875" style="19" bestFit="1" customWidth="1"/>
    <col min="3095" max="3095" width="54.140625" style="19" customWidth="1"/>
    <col min="3096" max="3096" width="10.28515625" style="19" customWidth="1"/>
    <col min="3097" max="3097" width="8.85546875" style="19" customWidth="1"/>
    <col min="3098" max="3332" width="9.140625" style="19"/>
    <col min="3333" max="3333" width="13.85546875" style="19" bestFit="1" customWidth="1"/>
    <col min="3334" max="3334" width="22.7109375" style="19" customWidth="1"/>
    <col min="3335" max="3335" width="33.140625" style="19" customWidth="1"/>
    <col min="3336" max="3336" width="23.28515625" style="19" customWidth="1"/>
    <col min="3337" max="3337" width="16" style="19" bestFit="1" customWidth="1"/>
    <col min="3338" max="3338" width="16.140625" style="19" customWidth="1"/>
    <col min="3339" max="3339" width="16" style="19" bestFit="1" customWidth="1"/>
    <col min="3340" max="3344" width="16.28515625" style="19" customWidth="1"/>
    <col min="3345" max="3345" width="22.7109375" style="19" customWidth="1"/>
    <col min="3346" max="3346" width="18.7109375" style="19" customWidth="1"/>
    <col min="3347" max="3347" width="8.42578125" style="19" customWidth="1"/>
    <col min="3348" max="3348" width="13.28515625" style="19" customWidth="1"/>
    <col min="3349" max="3349" width="14" style="19" customWidth="1"/>
    <col min="3350" max="3350" width="9.85546875" style="19" bestFit="1" customWidth="1"/>
    <col min="3351" max="3351" width="54.140625" style="19" customWidth="1"/>
    <col min="3352" max="3352" width="10.28515625" style="19" customWidth="1"/>
    <col min="3353" max="3353" width="8.85546875" style="19" customWidth="1"/>
    <col min="3354" max="3588" width="9.140625" style="19"/>
    <col min="3589" max="3589" width="13.85546875" style="19" bestFit="1" customWidth="1"/>
    <col min="3590" max="3590" width="22.7109375" style="19" customWidth="1"/>
    <col min="3591" max="3591" width="33.140625" style="19" customWidth="1"/>
    <col min="3592" max="3592" width="23.28515625" style="19" customWidth="1"/>
    <col min="3593" max="3593" width="16" style="19" bestFit="1" customWidth="1"/>
    <col min="3594" max="3594" width="16.140625" style="19" customWidth="1"/>
    <col min="3595" max="3595" width="16" style="19" bestFit="1" customWidth="1"/>
    <col min="3596" max="3600" width="16.28515625" style="19" customWidth="1"/>
    <col min="3601" max="3601" width="22.7109375" style="19" customWidth="1"/>
    <col min="3602" max="3602" width="18.7109375" style="19" customWidth="1"/>
    <col min="3603" max="3603" width="8.42578125" style="19" customWidth="1"/>
    <col min="3604" max="3604" width="13.28515625" style="19" customWidth="1"/>
    <col min="3605" max="3605" width="14" style="19" customWidth="1"/>
    <col min="3606" max="3606" width="9.85546875" style="19" bestFit="1" customWidth="1"/>
    <col min="3607" max="3607" width="54.140625" style="19" customWidth="1"/>
    <col min="3608" max="3608" width="10.28515625" style="19" customWidth="1"/>
    <col min="3609" max="3609" width="8.85546875" style="19" customWidth="1"/>
    <col min="3610" max="3844" width="9.140625" style="19"/>
    <col min="3845" max="3845" width="13.85546875" style="19" bestFit="1" customWidth="1"/>
    <col min="3846" max="3846" width="22.7109375" style="19" customWidth="1"/>
    <col min="3847" max="3847" width="33.140625" style="19" customWidth="1"/>
    <col min="3848" max="3848" width="23.28515625" style="19" customWidth="1"/>
    <col min="3849" max="3849" width="16" style="19" bestFit="1" customWidth="1"/>
    <col min="3850" max="3850" width="16.140625" style="19" customWidth="1"/>
    <col min="3851" max="3851" width="16" style="19" bestFit="1" customWidth="1"/>
    <col min="3852" max="3856" width="16.28515625" style="19" customWidth="1"/>
    <col min="3857" max="3857" width="22.7109375" style="19" customWidth="1"/>
    <col min="3858" max="3858" width="18.7109375" style="19" customWidth="1"/>
    <col min="3859" max="3859" width="8.42578125" style="19" customWidth="1"/>
    <col min="3860" max="3860" width="13.28515625" style="19" customWidth="1"/>
    <col min="3861" max="3861" width="14" style="19" customWidth="1"/>
    <col min="3862" max="3862" width="9.85546875" style="19" bestFit="1" customWidth="1"/>
    <col min="3863" max="3863" width="54.140625" style="19" customWidth="1"/>
    <col min="3864" max="3864" width="10.28515625" style="19" customWidth="1"/>
    <col min="3865" max="3865" width="8.85546875" style="19" customWidth="1"/>
    <col min="3866" max="4100" width="9.140625" style="19"/>
    <col min="4101" max="4101" width="13.85546875" style="19" bestFit="1" customWidth="1"/>
    <col min="4102" max="4102" width="22.7109375" style="19" customWidth="1"/>
    <col min="4103" max="4103" width="33.140625" style="19" customWidth="1"/>
    <col min="4104" max="4104" width="23.28515625" style="19" customWidth="1"/>
    <col min="4105" max="4105" width="16" style="19" bestFit="1" customWidth="1"/>
    <col min="4106" max="4106" width="16.140625" style="19" customWidth="1"/>
    <col min="4107" max="4107" width="16" style="19" bestFit="1" customWidth="1"/>
    <col min="4108" max="4112" width="16.28515625" style="19" customWidth="1"/>
    <col min="4113" max="4113" width="22.7109375" style="19" customWidth="1"/>
    <col min="4114" max="4114" width="18.7109375" style="19" customWidth="1"/>
    <col min="4115" max="4115" width="8.42578125" style="19" customWidth="1"/>
    <col min="4116" max="4116" width="13.28515625" style="19" customWidth="1"/>
    <col min="4117" max="4117" width="14" style="19" customWidth="1"/>
    <col min="4118" max="4118" width="9.85546875" style="19" bestFit="1" customWidth="1"/>
    <col min="4119" max="4119" width="54.140625" style="19" customWidth="1"/>
    <col min="4120" max="4120" width="10.28515625" style="19" customWidth="1"/>
    <col min="4121" max="4121" width="8.85546875" style="19" customWidth="1"/>
    <col min="4122" max="4356" width="9.140625" style="19"/>
    <col min="4357" max="4357" width="13.85546875" style="19" bestFit="1" customWidth="1"/>
    <col min="4358" max="4358" width="22.7109375" style="19" customWidth="1"/>
    <col min="4359" max="4359" width="33.140625" style="19" customWidth="1"/>
    <col min="4360" max="4360" width="23.28515625" style="19" customWidth="1"/>
    <col min="4361" max="4361" width="16" style="19" bestFit="1" customWidth="1"/>
    <col min="4362" max="4362" width="16.140625" style="19" customWidth="1"/>
    <col min="4363" max="4363" width="16" style="19" bestFit="1" customWidth="1"/>
    <col min="4364" max="4368" width="16.28515625" style="19" customWidth="1"/>
    <col min="4369" max="4369" width="22.7109375" style="19" customWidth="1"/>
    <col min="4370" max="4370" width="18.7109375" style="19" customWidth="1"/>
    <col min="4371" max="4371" width="8.42578125" style="19" customWidth="1"/>
    <col min="4372" max="4372" width="13.28515625" style="19" customWidth="1"/>
    <col min="4373" max="4373" width="14" style="19" customWidth="1"/>
    <col min="4374" max="4374" width="9.85546875" style="19" bestFit="1" customWidth="1"/>
    <col min="4375" max="4375" width="54.140625" style="19" customWidth="1"/>
    <col min="4376" max="4376" width="10.28515625" style="19" customWidth="1"/>
    <col min="4377" max="4377" width="8.85546875" style="19" customWidth="1"/>
    <col min="4378" max="4612" width="9.140625" style="19"/>
    <col min="4613" max="4613" width="13.85546875" style="19" bestFit="1" customWidth="1"/>
    <col min="4614" max="4614" width="22.7109375" style="19" customWidth="1"/>
    <col min="4615" max="4615" width="33.140625" style="19" customWidth="1"/>
    <col min="4616" max="4616" width="23.28515625" style="19" customWidth="1"/>
    <col min="4617" max="4617" width="16" style="19" bestFit="1" customWidth="1"/>
    <col min="4618" max="4618" width="16.140625" style="19" customWidth="1"/>
    <col min="4619" max="4619" width="16" style="19" bestFit="1" customWidth="1"/>
    <col min="4620" max="4624" width="16.28515625" style="19" customWidth="1"/>
    <col min="4625" max="4625" width="22.7109375" style="19" customWidth="1"/>
    <col min="4626" max="4626" width="18.7109375" style="19" customWidth="1"/>
    <col min="4627" max="4627" width="8.42578125" style="19" customWidth="1"/>
    <col min="4628" max="4628" width="13.28515625" style="19" customWidth="1"/>
    <col min="4629" max="4629" width="14" style="19" customWidth="1"/>
    <col min="4630" max="4630" width="9.85546875" style="19" bestFit="1" customWidth="1"/>
    <col min="4631" max="4631" width="54.140625" style="19" customWidth="1"/>
    <col min="4632" max="4632" width="10.28515625" style="19" customWidth="1"/>
    <col min="4633" max="4633" width="8.85546875" style="19" customWidth="1"/>
    <col min="4634" max="4868" width="9.140625" style="19"/>
    <col min="4869" max="4869" width="13.85546875" style="19" bestFit="1" customWidth="1"/>
    <col min="4870" max="4870" width="22.7109375" style="19" customWidth="1"/>
    <col min="4871" max="4871" width="33.140625" style="19" customWidth="1"/>
    <col min="4872" max="4872" width="23.28515625" style="19" customWidth="1"/>
    <col min="4873" max="4873" width="16" style="19" bestFit="1" customWidth="1"/>
    <col min="4874" max="4874" width="16.140625" style="19" customWidth="1"/>
    <col min="4875" max="4875" width="16" style="19" bestFit="1" customWidth="1"/>
    <col min="4876" max="4880" width="16.28515625" style="19" customWidth="1"/>
    <col min="4881" max="4881" width="22.7109375" style="19" customWidth="1"/>
    <col min="4882" max="4882" width="18.7109375" style="19" customWidth="1"/>
    <col min="4883" max="4883" width="8.42578125" style="19" customWidth="1"/>
    <col min="4884" max="4884" width="13.28515625" style="19" customWidth="1"/>
    <col min="4885" max="4885" width="14" style="19" customWidth="1"/>
    <col min="4886" max="4886" width="9.85546875" style="19" bestFit="1" customWidth="1"/>
    <col min="4887" max="4887" width="54.140625" style="19" customWidth="1"/>
    <col min="4888" max="4888" width="10.28515625" style="19" customWidth="1"/>
    <col min="4889" max="4889" width="8.85546875" style="19" customWidth="1"/>
    <col min="4890" max="5124" width="9.140625" style="19"/>
    <col min="5125" max="5125" width="13.85546875" style="19" bestFit="1" customWidth="1"/>
    <col min="5126" max="5126" width="22.7109375" style="19" customWidth="1"/>
    <col min="5127" max="5127" width="33.140625" style="19" customWidth="1"/>
    <col min="5128" max="5128" width="23.28515625" style="19" customWidth="1"/>
    <col min="5129" max="5129" width="16" style="19" bestFit="1" customWidth="1"/>
    <col min="5130" max="5130" width="16.140625" style="19" customWidth="1"/>
    <col min="5131" max="5131" width="16" style="19" bestFit="1" customWidth="1"/>
    <col min="5132" max="5136" width="16.28515625" style="19" customWidth="1"/>
    <col min="5137" max="5137" width="22.7109375" style="19" customWidth="1"/>
    <col min="5138" max="5138" width="18.7109375" style="19" customWidth="1"/>
    <col min="5139" max="5139" width="8.42578125" style="19" customWidth="1"/>
    <col min="5140" max="5140" width="13.28515625" style="19" customWidth="1"/>
    <col min="5141" max="5141" width="14" style="19" customWidth="1"/>
    <col min="5142" max="5142" width="9.85546875" style="19" bestFit="1" customWidth="1"/>
    <col min="5143" max="5143" width="54.140625" style="19" customWidth="1"/>
    <col min="5144" max="5144" width="10.28515625" style="19" customWidth="1"/>
    <col min="5145" max="5145" width="8.85546875" style="19" customWidth="1"/>
    <col min="5146" max="5380" width="9.140625" style="19"/>
    <col min="5381" max="5381" width="13.85546875" style="19" bestFit="1" customWidth="1"/>
    <col min="5382" max="5382" width="22.7109375" style="19" customWidth="1"/>
    <col min="5383" max="5383" width="33.140625" style="19" customWidth="1"/>
    <col min="5384" max="5384" width="23.28515625" style="19" customWidth="1"/>
    <col min="5385" max="5385" width="16" style="19" bestFit="1" customWidth="1"/>
    <col min="5386" max="5386" width="16.140625" style="19" customWidth="1"/>
    <col min="5387" max="5387" width="16" style="19" bestFit="1" customWidth="1"/>
    <col min="5388" max="5392" width="16.28515625" style="19" customWidth="1"/>
    <col min="5393" max="5393" width="22.7109375" style="19" customWidth="1"/>
    <col min="5394" max="5394" width="18.7109375" style="19" customWidth="1"/>
    <col min="5395" max="5395" width="8.42578125" style="19" customWidth="1"/>
    <col min="5396" max="5396" width="13.28515625" style="19" customWidth="1"/>
    <col min="5397" max="5397" width="14" style="19" customWidth="1"/>
    <col min="5398" max="5398" width="9.85546875" style="19" bestFit="1" customWidth="1"/>
    <col min="5399" max="5399" width="54.140625" style="19" customWidth="1"/>
    <col min="5400" max="5400" width="10.28515625" style="19" customWidth="1"/>
    <col min="5401" max="5401" width="8.85546875" style="19" customWidth="1"/>
    <col min="5402" max="5636" width="9.140625" style="19"/>
    <col min="5637" max="5637" width="13.85546875" style="19" bestFit="1" customWidth="1"/>
    <col min="5638" max="5638" width="22.7109375" style="19" customWidth="1"/>
    <col min="5639" max="5639" width="33.140625" style="19" customWidth="1"/>
    <col min="5640" max="5640" width="23.28515625" style="19" customWidth="1"/>
    <col min="5641" max="5641" width="16" style="19" bestFit="1" customWidth="1"/>
    <col min="5642" max="5642" width="16.140625" style="19" customWidth="1"/>
    <col min="5643" max="5643" width="16" style="19" bestFit="1" customWidth="1"/>
    <col min="5644" max="5648" width="16.28515625" style="19" customWidth="1"/>
    <col min="5649" max="5649" width="22.7109375" style="19" customWidth="1"/>
    <col min="5650" max="5650" width="18.7109375" style="19" customWidth="1"/>
    <col min="5651" max="5651" width="8.42578125" style="19" customWidth="1"/>
    <col min="5652" max="5652" width="13.28515625" style="19" customWidth="1"/>
    <col min="5653" max="5653" width="14" style="19" customWidth="1"/>
    <col min="5654" max="5654" width="9.85546875" style="19" bestFit="1" customWidth="1"/>
    <col min="5655" max="5655" width="54.140625" style="19" customWidth="1"/>
    <col min="5656" max="5656" width="10.28515625" style="19" customWidth="1"/>
    <col min="5657" max="5657" width="8.85546875" style="19" customWidth="1"/>
    <col min="5658" max="5892" width="9.140625" style="19"/>
    <col min="5893" max="5893" width="13.85546875" style="19" bestFit="1" customWidth="1"/>
    <col min="5894" max="5894" width="22.7109375" style="19" customWidth="1"/>
    <col min="5895" max="5895" width="33.140625" style="19" customWidth="1"/>
    <col min="5896" max="5896" width="23.28515625" style="19" customWidth="1"/>
    <col min="5897" max="5897" width="16" style="19" bestFit="1" customWidth="1"/>
    <col min="5898" max="5898" width="16.140625" style="19" customWidth="1"/>
    <col min="5899" max="5899" width="16" style="19" bestFit="1" customWidth="1"/>
    <col min="5900" max="5904" width="16.28515625" style="19" customWidth="1"/>
    <col min="5905" max="5905" width="22.7109375" style="19" customWidth="1"/>
    <col min="5906" max="5906" width="18.7109375" style="19" customWidth="1"/>
    <col min="5907" max="5907" width="8.42578125" style="19" customWidth="1"/>
    <col min="5908" max="5908" width="13.28515625" style="19" customWidth="1"/>
    <col min="5909" max="5909" width="14" style="19" customWidth="1"/>
    <col min="5910" max="5910" width="9.85546875" style="19" bestFit="1" customWidth="1"/>
    <col min="5911" max="5911" width="54.140625" style="19" customWidth="1"/>
    <col min="5912" max="5912" width="10.28515625" style="19" customWidth="1"/>
    <col min="5913" max="5913" width="8.85546875" style="19" customWidth="1"/>
    <col min="5914" max="6148" width="9.140625" style="19"/>
    <col min="6149" max="6149" width="13.85546875" style="19" bestFit="1" customWidth="1"/>
    <col min="6150" max="6150" width="22.7109375" style="19" customWidth="1"/>
    <col min="6151" max="6151" width="33.140625" style="19" customWidth="1"/>
    <col min="6152" max="6152" width="23.28515625" style="19" customWidth="1"/>
    <col min="6153" max="6153" width="16" style="19" bestFit="1" customWidth="1"/>
    <col min="6154" max="6154" width="16.140625" style="19" customWidth="1"/>
    <col min="6155" max="6155" width="16" style="19" bestFit="1" customWidth="1"/>
    <col min="6156" max="6160" width="16.28515625" style="19" customWidth="1"/>
    <col min="6161" max="6161" width="22.7109375" style="19" customWidth="1"/>
    <col min="6162" max="6162" width="18.7109375" style="19" customWidth="1"/>
    <col min="6163" max="6163" width="8.42578125" style="19" customWidth="1"/>
    <col min="6164" max="6164" width="13.28515625" style="19" customWidth="1"/>
    <col min="6165" max="6165" width="14" style="19" customWidth="1"/>
    <col min="6166" max="6166" width="9.85546875" style="19" bestFit="1" customWidth="1"/>
    <col min="6167" max="6167" width="54.140625" style="19" customWidth="1"/>
    <col min="6168" max="6168" width="10.28515625" style="19" customWidth="1"/>
    <col min="6169" max="6169" width="8.85546875" style="19" customWidth="1"/>
    <col min="6170" max="6404" width="9.140625" style="19"/>
    <col min="6405" max="6405" width="13.85546875" style="19" bestFit="1" customWidth="1"/>
    <col min="6406" max="6406" width="22.7109375" style="19" customWidth="1"/>
    <col min="6407" max="6407" width="33.140625" style="19" customWidth="1"/>
    <col min="6408" max="6408" width="23.28515625" style="19" customWidth="1"/>
    <col min="6409" max="6409" width="16" style="19" bestFit="1" customWidth="1"/>
    <col min="6410" max="6410" width="16.140625" style="19" customWidth="1"/>
    <col min="6411" max="6411" width="16" style="19" bestFit="1" customWidth="1"/>
    <col min="6412" max="6416" width="16.28515625" style="19" customWidth="1"/>
    <col min="6417" max="6417" width="22.7109375" style="19" customWidth="1"/>
    <col min="6418" max="6418" width="18.7109375" style="19" customWidth="1"/>
    <col min="6419" max="6419" width="8.42578125" style="19" customWidth="1"/>
    <col min="6420" max="6420" width="13.28515625" style="19" customWidth="1"/>
    <col min="6421" max="6421" width="14" style="19" customWidth="1"/>
    <col min="6422" max="6422" width="9.85546875" style="19" bestFit="1" customWidth="1"/>
    <col min="6423" max="6423" width="54.140625" style="19" customWidth="1"/>
    <col min="6424" max="6424" width="10.28515625" style="19" customWidth="1"/>
    <col min="6425" max="6425" width="8.85546875" style="19" customWidth="1"/>
    <col min="6426" max="6660" width="9.140625" style="19"/>
    <col min="6661" max="6661" width="13.85546875" style="19" bestFit="1" customWidth="1"/>
    <col min="6662" max="6662" width="22.7109375" style="19" customWidth="1"/>
    <col min="6663" max="6663" width="33.140625" style="19" customWidth="1"/>
    <col min="6664" max="6664" width="23.28515625" style="19" customWidth="1"/>
    <col min="6665" max="6665" width="16" style="19" bestFit="1" customWidth="1"/>
    <col min="6666" max="6666" width="16.140625" style="19" customWidth="1"/>
    <col min="6667" max="6667" width="16" style="19" bestFit="1" customWidth="1"/>
    <col min="6668" max="6672" width="16.28515625" style="19" customWidth="1"/>
    <col min="6673" max="6673" width="22.7109375" style="19" customWidth="1"/>
    <col min="6674" max="6674" width="18.7109375" style="19" customWidth="1"/>
    <col min="6675" max="6675" width="8.42578125" style="19" customWidth="1"/>
    <col min="6676" max="6676" width="13.28515625" style="19" customWidth="1"/>
    <col min="6677" max="6677" width="14" style="19" customWidth="1"/>
    <col min="6678" max="6678" width="9.85546875" style="19" bestFit="1" customWidth="1"/>
    <col min="6679" max="6679" width="54.140625" style="19" customWidth="1"/>
    <col min="6680" max="6680" width="10.28515625" style="19" customWidth="1"/>
    <col min="6681" max="6681" width="8.85546875" style="19" customWidth="1"/>
    <col min="6682" max="6916" width="9.140625" style="19"/>
    <col min="6917" max="6917" width="13.85546875" style="19" bestFit="1" customWidth="1"/>
    <col min="6918" max="6918" width="22.7109375" style="19" customWidth="1"/>
    <col min="6919" max="6919" width="33.140625" style="19" customWidth="1"/>
    <col min="6920" max="6920" width="23.28515625" style="19" customWidth="1"/>
    <col min="6921" max="6921" width="16" style="19" bestFit="1" customWidth="1"/>
    <col min="6922" max="6922" width="16.140625" style="19" customWidth="1"/>
    <col min="6923" max="6923" width="16" style="19" bestFit="1" customWidth="1"/>
    <col min="6924" max="6928" width="16.28515625" style="19" customWidth="1"/>
    <col min="6929" max="6929" width="22.7109375" style="19" customWidth="1"/>
    <col min="6930" max="6930" width="18.7109375" style="19" customWidth="1"/>
    <col min="6931" max="6931" width="8.42578125" style="19" customWidth="1"/>
    <col min="6932" max="6932" width="13.28515625" style="19" customWidth="1"/>
    <col min="6933" max="6933" width="14" style="19" customWidth="1"/>
    <col min="6934" max="6934" width="9.85546875" style="19" bestFit="1" customWidth="1"/>
    <col min="6935" max="6935" width="54.140625" style="19" customWidth="1"/>
    <col min="6936" max="6936" width="10.28515625" style="19" customWidth="1"/>
    <col min="6937" max="6937" width="8.85546875" style="19" customWidth="1"/>
    <col min="6938" max="7172" width="9.140625" style="19"/>
    <col min="7173" max="7173" width="13.85546875" style="19" bestFit="1" customWidth="1"/>
    <col min="7174" max="7174" width="22.7109375" style="19" customWidth="1"/>
    <col min="7175" max="7175" width="33.140625" style="19" customWidth="1"/>
    <col min="7176" max="7176" width="23.28515625" style="19" customWidth="1"/>
    <col min="7177" max="7177" width="16" style="19" bestFit="1" customWidth="1"/>
    <col min="7178" max="7178" width="16.140625" style="19" customWidth="1"/>
    <col min="7179" max="7179" width="16" style="19" bestFit="1" customWidth="1"/>
    <col min="7180" max="7184" width="16.28515625" style="19" customWidth="1"/>
    <col min="7185" max="7185" width="22.7109375" style="19" customWidth="1"/>
    <col min="7186" max="7186" width="18.7109375" style="19" customWidth="1"/>
    <col min="7187" max="7187" width="8.42578125" style="19" customWidth="1"/>
    <col min="7188" max="7188" width="13.28515625" style="19" customWidth="1"/>
    <col min="7189" max="7189" width="14" style="19" customWidth="1"/>
    <col min="7190" max="7190" width="9.85546875" style="19" bestFit="1" customWidth="1"/>
    <col min="7191" max="7191" width="54.140625" style="19" customWidth="1"/>
    <col min="7192" max="7192" width="10.28515625" style="19" customWidth="1"/>
    <col min="7193" max="7193" width="8.85546875" style="19" customWidth="1"/>
    <col min="7194" max="7428" width="9.140625" style="19"/>
    <col min="7429" max="7429" width="13.85546875" style="19" bestFit="1" customWidth="1"/>
    <col min="7430" max="7430" width="22.7109375" style="19" customWidth="1"/>
    <col min="7431" max="7431" width="33.140625" style="19" customWidth="1"/>
    <col min="7432" max="7432" width="23.28515625" style="19" customWidth="1"/>
    <col min="7433" max="7433" width="16" style="19" bestFit="1" customWidth="1"/>
    <col min="7434" max="7434" width="16.140625" style="19" customWidth="1"/>
    <col min="7435" max="7435" width="16" style="19" bestFit="1" customWidth="1"/>
    <col min="7436" max="7440" width="16.28515625" style="19" customWidth="1"/>
    <col min="7441" max="7441" width="22.7109375" style="19" customWidth="1"/>
    <col min="7442" max="7442" width="18.7109375" style="19" customWidth="1"/>
    <col min="7443" max="7443" width="8.42578125" style="19" customWidth="1"/>
    <col min="7444" max="7444" width="13.28515625" style="19" customWidth="1"/>
    <col min="7445" max="7445" width="14" style="19" customWidth="1"/>
    <col min="7446" max="7446" width="9.85546875" style="19" bestFit="1" customWidth="1"/>
    <col min="7447" max="7447" width="54.140625" style="19" customWidth="1"/>
    <col min="7448" max="7448" width="10.28515625" style="19" customWidth="1"/>
    <col min="7449" max="7449" width="8.85546875" style="19" customWidth="1"/>
    <col min="7450" max="7684" width="9.140625" style="19"/>
    <col min="7685" max="7685" width="13.85546875" style="19" bestFit="1" customWidth="1"/>
    <col min="7686" max="7686" width="22.7109375" style="19" customWidth="1"/>
    <col min="7687" max="7687" width="33.140625" style="19" customWidth="1"/>
    <col min="7688" max="7688" width="23.28515625" style="19" customWidth="1"/>
    <col min="7689" max="7689" width="16" style="19" bestFit="1" customWidth="1"/>
    <col min="7690" max="7690" width="16.140625" style="19" customWidth="1"/>
    <col min="7691" max="7691" width="16" style="19" bestFit="1" customWidth="1"/>
    <col min="7692" max="7696" width="16.28515625" style="19" customWidth="1"/>
    <col min="7697" max="7697" width="22.7109375" style="19" customWidth="1"/>
    <col min="7698" max="7698" width="18.7109375" style="19" customWidth="1"/>
    <col min="7699" max="7699" width="8.42578125" style="19" customWidth="1"/>
    <col min="7700" max="7700" width="13.28515625" style="19" customWidth="1"/>
    <col min="7701" max="7701" width="14" style="19" customWidth="1"/>
    <col min="7702" max="7702" width="9.85546875" style="19" bestFit="1" customWidth="1"/>
    <col min="7703" max="7703" width="54.140625" style="19" customWidth="1"/>
    <col min="7704" max="7704" width="10.28515625" style="19" customWidth="1"/>
    <col min="7705" max="7705" width="8.85546875" style="19" customWidth="1"/>
    <col min="7706" max="7940" width="9.140625" style="19"/>
    <col min="7941" max="7941" width="13.85546875" style="19" bestFit="1" customWidth="1"/>
    <col min="7942" max="7942" width="22.7109375" style="19" customWidth="1"/>
    <col min="7943" max="7943" width="33.140625" style="19" customWidth="1"/>
    <col min="7944" max="7944" width="23.28515625" style="19" customWidth="1"/>
    <col min="7945" max="7945" width="16" style="19" bestFit="1" customWidth="1"/>
    <col min="7946" max="7946" width="16.140625" style="19" customWidth="1"/>
    <col min="7947" max="7947" width="16" style="19" bestFit="1" customWidth="1"/>
    <col min="7948" max="7952" width="16.28515625" style="19" customWidth="1"/>
    <col min="7953" max="7953" width="22.7109375" style="19" customWidth="1"/>
    <col min="7954" max="7954" width="18.7109375" style="19" customWidth="1"/>
    <col min="7955" max="7955" width="8.42578125" style="19" customWidth="1"/>
    <col min="7956" max="7956" width="13.28515625" style="19" customWidth="1"/>
    <col min="7957" max="7957" width="14" style="19" customWidth="1"/>
    <col min="7958" max="7958" width="9.85546875" style="19" bestFit="1" customWidth="1"/>
    <col min="7959" max="7959" width="54.140625" style="19" customWidth="1"/>
    <col min="7960" max="7960" width="10.28515625" style="19" customWidth="1"/>
    <col min="7961" max="7961" width="8.85546875" style="19" customWidth="1"/>
    <col min="7962" max="8196" width="9.140625" style="19"/>
    <col min="8197" max="8197" width="13.85546875" style="19" bestFit="1" customWidth="1"/>
    <col min="8198" max="8198" width="22.7109375" style="19" customWidth="1"/>
    <col min="8199" max="8199" width="33.140625" style="19" customWidth="1"/>
    <col min="8200" max="8200" width="23.28515625" style="19" customWidth="1"/>
    <col min="8201" max="8201" width="16" style="19" bestFit="1" customWidth="1"/>
    <col min="8202" max="8202" width="16.140625" style="19" customWidth="1"/>
    <col min="8203" max="8203" width="16" style="19" bestFit="1" customWidth="1"/>
    <col min="8204" max="8208" width="16.28515625" style="19" customWidth="1"/>
    <col min="8209" max="8209" width="22.7109375" style="19" customWidth="1"/>
    <col min="8210" max="8210" width="18.7109375" style="19" customWidth="1"/>
    <col min="8211" max="8211" width="8.42578125" style="19" customWidth="1"/>
    <col min="8212" max="8212" width="13.28515625" style="19" customWidth="1"/>
    <col min="8213" max="8213" width="14" style="19" customWidth="1"/>
    <col min="8214" max="8214" width="9.85546875" style="19" bestFit="1" customWidth="1"/>
    <col min="8215" max="8215" width="54.140625" style="19" customWidth="1"/>
    <col min="8216" max="8216" width="10.28515625" style="19" customWidth="1"/>
    <col min="8217" max="8217" width="8.85546875" style="19" customWidth="1"/>
    <col min="8218" max="8452" width="9.140625" style="19"/>
    <col min="8453" max="8453" width="13.85546875" style="19" bestFit="1" customWidth="1"/>
    <col min="8454" max="8454" width="22.7109375" style="19" customWidth="1"/>
    <col min="8455" max="8455" width="33.140625" style="19" customWidth="1"/>
    <col min="8456" max="8456" width="23.28515625" style="19" customWidth="1"/>
    <col min="8457" max="8457" width="16" style="19" bestFit="1" customWidth="1"/>
    <col min="8458" max="8458" width="16.140625" style="19" customWidth="1"/>
    <col min="8459" max="8459" width="16" style="19" bestFit="1" customWidth="1"/>
    <col min="8460" max="8464" width="16.28515625" style="19" customWidth="1"/>
    <col min="8465" max="8465" width="22.7109375" style="19" customWidth="1"/>
    <col min="8466" max="8466" width="18.7109375" style="19" customWidth="1"/>
    <col min="8467" max="8467" width="8.42578125" style="19" customWidth="1"/>
    <col min="8468" max="8468" width="13.28515625" style="19" customWidth="1"/>
    <col min="8469" max="8469" width="14" style="19" customWidth="1"/>
    <col min="8470" max="8470" width="9.85546875" style="19" bestFit="1" customWidth="1"/>
    <col min="8471" max="8471" width="54.140625" style="19" customWidth="1"/>
    <col min="8472" max="8472" width="10.28515625" style="19" customWidth="1"/>
    <col min="8473" max="8473" width="8.85546875" style="19" customWidth="1"/>
    <col min="8474" max="8708" width="9.140625" style="19"/>
    <col min="8709" max="8709" width="13.85546875" style="19" bestFit="1" customWidth="1"/>
    <col min="8710" max="8710" width="22.7109375" style="19" customWidth="1"/>
    <col min="8711" max="8711" width="33.140625" style="19" customWidth="1"/>
    <col min="8712" max="8712" width="23.28515625" style="19" customWidth="1"/>
    <col min="8713" max="8713" width="16" style="19" bestFit="1" customWidth="1"/>
    <col min="8714" max="8714" width="16.140625" style="19" customWidth="1"/>
    <col min="8715" max="8715" width="16" style="19" bestFit="1" customWidth="1"/>
    <col min="8716" max="8720" width="16.28515625" style="19" customWidth="1"/>
    <col min="8721" max="8721" width="22.7109375" style="19" customWidth="1"/>
    <col min="8722" max="8722" width="18.7109375" style="19" customWidth="1"/>
    <col min="8723" max="8723" width="8.42578125" style="19" customWidth="1"/>
    <col min="8724" max="8724" width="13.28515625" style="19" customWidth="1"/>
    <col min="8725" max="8725" width="14" style="19" customWidth="1"/>
    <col min="8726" max="8726" width="9.85546875" style="19" bestFit="1" customWidth="1"/>
    <col min="8727" max="8727" width="54.140625" style="19" customWidth="1"/>
    <col min="8728" max="8728" width="10.28515625" style="19" customWidth="1"/>
    <col min="8729" max="8729" width="8.85546875" style="19" customWidth="1"/>
    <col min="8730" max="8964" width="9.140625" style="19"/>
    <col min="8965" max="8965" width="13.85546875" style="19" bestFit="1" customWidth="1"/>
    <col min="8966" max="8966" width="22.7109375" style="19" customWidth="1"/>
    <col min="8967" max="8967" width="33.140625" style="19" customWidth="1"/>
    <col min="8968" max="8968" width="23.28515625" style="19" customWidth="1"/>
    <col min="8969" max="8969" width="16" style="19" bestFit="1" customWidth="1"/>
    <col min="8970" max="8970" width="16.140625" style="19" customWidth="1"/>
    <col min="8971" max="8971" width="16" style="19" bestFit="1" customWidth="1"/>
    <col min="8972" max="8976" width="16.28515625" style="19" customWidth="1"/>
    <col min="8977" max="8977" width="22.7109375" style="19" customWidth="1"/>
    <col min="8978" max="8978" width="18.7109375" style="19" customWidth="1"/>
    <col min="8979" max="8979" width="8.42578125" style="19" customWidth="1"/>
    <col min="8980" max="8980" width="13.28515625" style="19" customWidth="1"/>
    <col min="8981" max="8981" width="14" style="19" customWidth="1"/>
    <col min="8982" max="8982" width="9.85546875" style="19" bestFit="1" customWidth="1"/>
    <col min="8983" max="8983" width="54.140625" style="19" customWidth="1"/>
    <col min="8984" max="8984" width="10.28515625" style="19" customWidth="1"/>
    <col min="8985" max="8985" width="8.85546875" style="19" customWidth="1"/>
    <col min="8986" max="9220" width="9.140625" style="19"/>
    <col min="9221" max="9221" width="13.85546875" style="19" bestFit="1" customWidth="1"/>
    <col min="9222" max="9222" width="22.7109375" style="19" customWidth="1"/>
    <col min="9223" max="9223" width="33.140625" style="19" customWidth="1"/>
    <col min="9224" max="9224" width="23.28515625" style="19" customWidth="1"/>
    <col min="9225" max="9225" width="16" style="19" bestFit="1" customWidth="1"/>
    <col min="9226" max="9226" width="16.140625" style="19" customWidth="1"/>
    <col min="9227" max="9227" width="16" style="19" bestFit="1" customWidth="1"/>
    <col min="9228" max="9232" width="16.28515625" style="19" customWidth="1"/>
    <col min="9233" max="9233" width="22.7109375" style="19" customWidth="1"/>
    <col min="9234" max="9234" width="18.7109375" style="19" customWidth="1"/>
    <col min="9235" max="9235" width="8.42578125" style="19" customWidth="1"/>
    <col min="9236" max="9236" width="13.28515625" style="19" customWidth="1"/>
    <col min="9237" max="9237" width="14" style="19" customWidth="1"/>
    <col min="9238" max="9238" width="9.85546875" style="19" bestFit="1" customWidth="1"/>
    <col min="9239" max="9239" width="54.140625" style="19" customWidth="1"/>
    <col min="9240" max="9240" width="10.28515625" style="19" customWidth="1"/>
    <col min="9241" max="9241" width="8.85546875" style="19" customWidth="1"/>
    <col min="9242" max="9476" width="9.140625" style="19"/>
    <col min="9477" max="9477" width="13.85546875" style="19" bestFit="1" customWidth="1"/>
    <col min="9478" max="9478" width="22.7109375" style="19" customWidth="1"/>
    <col min="9479" max="9479" width="33.140625" style="19" customWidth="1"/>
    <col min="9480" max="9480" width="23.28515625" style="19" customWidth="1"/>
    <col min="9481" max="9481" width="16" style="19" bestFit="1" customWidth="1"/>
    <col min="9482" max="9482" width="16.140625" style="19" customWidth="1"/>
    <col min="9483" max="9483" width="16" style="19" bestFit="1" customWidth="1"/>
    <col min="9484" max="9488" width="16.28515625" style="19" customWidth="1"/>
    <col min="9489" max="9489" width="22.7109375" style="19" customWidth="1"/>
    <col min="9490" max="9490" width="18.7109375" style="19" customWidth="1"/>
    <col min="9491" max="9491" width="8.42578125" style="19" customWidth="1"/>
    <col min="9492" max="9492" width="13.28515625" style="19" customWidth="1"/>
    <col min="9493" max="9493" width="14" style="19" customWidth="1"/>
    <col min="9494" max="9494" width="9.85546875" style="19" bestFit="1" customWidth="1"/>
    <col min="9495" max="9495" width="54.140625" style="19" customWidth="1"/>
    <col min="9496" max="9496" width="10.28515625" style="19" customWidth="1"/>
    <col min="9497" max="9497" width="8.85546875" style="19" customWidth="1"/>
    <col min="9498" max="9732" width="9.140625" style="19"/>
    <col min="9733" max="9733" width="13.85546875" style="19" bestFit="1" customWidth="1"/>
    <col min="9734" max="9734" width="22.7109375" style="19" customWidth="1"/>
    <col min="9735" max="9735" width="33.140625" style="19" customWidth="1"/>
    <col min="9736" max="9736" width="23.28515625" style="19" customWidth="1"/>
    <col min="9737" max="9737" width="16" style="19" bestFit="1" customWidth="1"/>
    <col min="9738" max="9738" width="16.140625" style="19" customWidth="1"/>
    <col min="9739" max="9739" width="16" style="19" bestFit="1" customWidth="1"/>
    <col min="9740" max="9744" width="16.28515625" style="19" customWidth="1"/>
    <col min="9745" max="9745" width="22.7109375" style="19" customWidth="1"/>
    <col min="9746" max="9746" width="18.7109375" style="19" customWidth="1"/>
    <col min="9747" max="9747" width="8.42578125" style="19" customWidth="1"/>
    <col min="9748" max="9748" width="13.28515625" style="19" customWidth="1"/>
    <col min="9749" max="9749" width="14" style="19" customWidth="1"/>
    <col min="9750" max="9750" width="9.85546875" style="19" bestFit="1" customWidth="1"/>
    <col min="9751" max="9751" width="54.140625" style="19" customWidth="1"/>
    <col min="9752" max="9752" width="10.28515625" style="19" customWidth="1"/>
    <col min="9753" max="9753" width="8.85546875" style="19" customWidth="1"/>
    <col min="9754" max="9988" width="9.140625" style="19"/>
    <col min="9989" max="9989" width="13.85546875" style="19" bestFit="1" customWidth="1"/>
    <col min="9990" max="9990" width="22.7109375" style="19" customWidth="1"/>
    <col min="9991" max="9991" width="33.140625" style="19" customWidth="1"/>
    <col min="9992" max="9992" width="23.28515625" style="19" customWidth="1"/>
    <col min="9993" max="9993" width="16" style="19" bestFit="1" customWidth="1"/>
    <col min="9994" max="9994" width="16.140625" style="19" customWidth="1"/>
    <col min="9995" max="9995" width="16" style="19" bestFit="1" customWidth="1"/>
    <col min="9996" max="10000" width="16.28515625" style="19" customWidth="1"/>
    <col min="10001" max="10001" width="22.7109375" style="19" customWidth="1"/>
    <col min="10002" max="10002" width="18.7109375" style="19" customWidth="1"/>
    <col min="10003" max="10003" width="8.42578125" style="19" customWidth="1"/>
    <col min="10004" max="10004" width="13.28515625" style="19" customWidth="1"/>
    <col min="10005" max="10005" width="14" style="19" customWidth="1"/>
    <col min="10006" max="10006" width="9.85546875" style="19" bestFit="1" customWidth="1"/>
    <col min="10007" max="10007" width="54.140625" style="19" customWidth="1"/>
    <col min="10008" max="10008" width="10.28515625" style="19" customWidth="1"/>
    <col min="10009" max="10009" width="8.85546875" style="19" customWidth="1"/>
    <col min="10010" max="10244" width="9.140625" style="19"/>
    <col min="10245" max="10245" width="13.85546875" style="19" bestFit="1" customWidth="1"/>
    <col min="10246" max="10246" width="22.7109375" style="19" customWidth="1"/>
    <col min="10247" max="10247" width="33.140625" style="19" customWidth="1"/>
    <col min="10248" max="10248" width="23.28515625" style="19" customWidth="1"/>
    <col min="10249" max="10249" width="16" style="19" bestFit="1" customWidth="1"/>
    <col min="10250" max="10250" width="16.140625" style="19" customWidth="1"/>
    <col min="10251" max="10251" width="16" style="19" bestFit="1" customWidth="1"/>
    <col min="10252" max="10256" width="16.28515625" style="19" customWidth="1"/>
    <col min="10257" max="10257" width="22.7109375" style="19" customWidth="1"/>
    <col min="10258" max="10258" width="18.7109375" style="19" customWidth="1"/>
    <col min="10259" max="10259" width="8.42578125" style="19" customWidth="1"/>
    <col min="10260" max="10260" width="13.28515625" style="19" customWidth="1"/>
    <col min="10261" max="10261" width="14" style="19" customWidth="1"/>
    <col min="10262" max="10262" width="9.85546875" style="19" bestFit="1" customWidth="1"/>
    <col min="10263" max="10263" width="54.140625" style="19" customWidth="1"/>
    <col min="10264" max="10264" width="10.28515625" style="19" customWidth="1"/>
    <col min="10265" max="10265" width="8.85546875" style="19" customWidth="1"/>
    <col min="10266" max="10500" width="9.140625" style="19"/>
    <col min="10501" max="10501" width="13.85546875" style="19" bestFit="1" customWidth="1"/>
    <col min="10502" max="10502" width="22.7109375" style="19" customWidth="1"/>
    <col min="10503" max="10503" width="33.140625" style="19" customWidth="1"/>
    <col min="10504" max="10504" width="23.28515625" style="19" customWidth="1"/>
    <col min="10505" max="10505" width="16" style="19" bestFit="1" customWidth="1"/>
    <col min="10506" max="10506" width="16.140625" style="19" customWidth="1"/>
    <col min="10507" max="10507" width="16" style="19" bestFit="1" customWidth="1"/>
    <col min="10508" max="10512" width="16.28515625" style="19" customWidth="1"/>
    <col min="10513" max="10513" width="22.7109375" style="19" customWidth="1"/>
    <col min="10514" max="10514" width="18.7109375" style="19" customWidth="1"/>
    <col min="10515" max="10515" width="8.42578125" style="19" customWidth="1"/>
    <col min="10516" max="10516" width="13.28515625" style="19" customWidth="1"/>
    <col min="10517" max="10517" width="14" style="19" customWidth="1"/>
    <col min="10518" max="10518" width="9.85546875" style="19" bestFit="1" customWidth="1"/>
    <col min="10519" max="10519" width="54.140625" style="19" customWidth="1"/>
    <col min="10520" max="10520" width="10.28515625" style="19" customWidth="1"/>
    <col min="10521" max="10521" width="8.85546875" style="19" customWidth="1"/>
    <col min="10522" max="10756" width="9.140625" style="19"/>
    <col min="10757" max="10757" width="13.85546875" style="19" bestFit="1" customWidth="1"/>
    <col min="10758" max="10758" width="22.7109375" style="19" customWidth="1"/>
    <col min="10759" max="10759" width="33.140625" style="19" customWidth="1"/>
    <col min="10760" max="10760" width="23.28515625" style="19" customWidth="1"/>
    <col min="10761" max="10761" width="16" style="19" bestFit="1" customWidth="1"/>
    <col min="10762" max="10762" width="16.140625" style="19" customWidth="1"/>
    <col min="10763" max="10763" width="16" style="19" bestFit="1" customWidth="1"/>
    <col min="10764" max="10768" width="16.28515625" style="19" customWidth="1"/>
    <col min="10769" max="10769" width="22.7109375" style="19" customWidth="1"/>
    <col min="10770" max="10770" width="18.7109375" style="19" customWidth="1"/>
    <col min="10771" max="10771" width="8.42578125" style="19" customWidth="1"/>
    <col min="10772" max="10772" width="13.28515625" style="19" customWidth="1"/>
    <col min="10773" max="10773" width="14" style="19" customWidth="1"/>
    <col min="10774" max="10774" width="9.85546875" style="19" bestFit="1" customWidth="1"/>
    <col min="10775" max="10775" width="54.140625" style="19" customWidth="1"/>
    <col min="10776" max="10776" width="10.28515625" style="19" customWidth="1"/>
    <col min="10777" max="10777" width="8.85546875" style="19" customWidth="1"/>
    <col min="10778" max="11012" width="9.140625" style="19"/>
    <col min="11013" max="11013" width="13.85546875" style="19" bestFit="1" customWidth="1"/>
    <col min="11014" max="11014" width="22.7109375" style="19" customWidth="1"/>
    <col min="11015" max="11015" width="33.140625" style="19" customWidth="1"/>
    <col min="11016" max="11016" width="23.28515625" style="19" customWidth="1"/>
    <col min="11017" max="11017" width="16" style="19" bestFit="1" customWidth="1"/>
    <col min="11018" max="11018" width="16.140625" style="19" customWidth="1"/>
    <col min="11019" max="11019" width="16" style="19" bestFit="1" customWidth="1"/>
    <col min="11020" max="11024" width="16.28515625" style="19" customWidth="1"/>
    <col min="11025" max="11025" width="22.7109375" style="19" customWidth="1"/>
    <col min="11026" max="11026" width="18.7109375" style="19" customWidth="1"/>
    <col min="11027" max="11027" width="8.42578125" style="19" customWidth="1"/>
    <col min="11028" max="11028" width="13.28515625" style="19" customWidth="1"/>
    <col min="11029" max="11029" width="14" style="19" customWidth="1"/>
    <col min="11030" max="11030" width="9.85546875" style="19" bestFit="1" customWidth="1"/>
    <col min="11031" max="11031" width="54.140625" style="19" customWidth="1"/>
    <col min="11032" max="11032" width="10.28515625" style="19" customWidth="1"/>
    <col min="11033" max="11033" width="8.85546875" style="19" customWidth="1"/>
    <col min="11034" max="11268" width="9.140625" style="19"/>
    <col min="11269" max="11269" width="13.85546875" style="19" bestFit="1" customWidth="1"/>
    <col min="11270" max="11270" width="22.7109375" style="19" customWidth="1"/>
    <col min="11271" max="11271" width="33.140625" style="19" customWidth="1"/>
    <col min="11272" max="11272" width="23.28515625" style="19" customWidth="1"/>
    <col min="11273" max="11273" width="16" style="19" bestFit="1" customWidth="1"/>
    <col min="11274" max="11274" width="16.140625" style="19" customWidth="1"/>
    <col min="11275" max="11275" width="16" style="19" bestFit="1" customWidth="1"/>
    <col min="11276" max="11280" width="16.28515625" style="19" customWidth="1"/>
    <col min="11281" max="11281" width="22.7109375" style="19" customWidth="1"/>
    <col min="11282" max="11282" width="18.7109375" style="19" customWidth="1"/>
    <col min="11283" max="11283" width="8.42578125" style="19" customWidth="1"/>
    <col min="11284" max="11284" width="13.28515625" style="19" customWidth="1"/>
    <col min="11285" max="11285" width="14" style="19" customWidth="1"/>
    <col min="11286" max="11286" width="9.85546875" style="19" bestFit="1" customWidth="1"/>
    <col min="11287" max="11287" width="54.140625" style="19" customWidth="1"/>
    <col min="11288" max="11288" width="10.28515625" style="19" customWidth="1"/>
    <col min="11289" max="11289" width="8.85546875" style="19" customWidth="1"/>
    <col min="11290" max="11524" width="9.140625" style="19"/>
    <col min="11525" max="11525" width="13.85546875" style="19" bestFit="1" customWidth="1"/>
    <col min="11526" max="11526" width="22.7109375" style="19" customWidth="1"/>
    <col min="11527" max="11527" width="33.140625" style="19" customWidth="1"/>
    <col min="11528" max="11528" width="23.28515625" style="19" customWidth="1"/>
    <col min="11529" max="11529" width="16" style="19" bestFit="1" customWidth="1"/>
    <col min="11530" max="11530" width="16.140625" style="19" customWidth="1"/>
    <col min="11531" max="11531" width="16" style="19" bestFit="1" customWidth="1"/>
    <col min="11532" max="11536" width="16.28515625" style="19" customWidth="1"/>
    <col min="11537" max="11537" width="22.7109375" style="19" customWidth="1"/>
    <col min="11538" max="11538" width="18.7109375" style="19" customWidth="1"/>
    <col min="11539" max="11539" width="8.42578125" style="19" customWidth="1"/>
    <col min="11540" max="11540" width="13.28515625" style="19" customWidth="1"/>
    <col min="11541" max="11541" width="14" style="19" customWidth="1"/>
    <col min="11542" max="11542" width="9.85546875" style="19" bestFit="1" customWidth="1"/>
    <col min="11543" max="11543" width="54.140625" style="19" customWidth="1"/>
    <col min="11544" max="11544" width="10.28515625" style="19" customWidth="1"/>
    <col min="11545" max="11545" width="8.85546875" style="19" customWidth="1"/>
    <col min="11546" max="11780" width="9.140625" style="19"/>
    <col min="11781" max="11781" width="13.85546875" style="19" bestFit="1" customWidth="1"/>
    <col min="11782" max="11782" width="22.7109375" style="19" customWidth="1"/>
    <col min="11783" max="11783" width="33.140625" style="19" customWidth="1"/>
    <col min="11784" max="11784" width="23.28515625" style="19" customWidth="1"/>
    <col min="11785" max="11785" width="16" style="19" bestFit="1" customWidth="1"/>
    <col min="11786" max="11786" width="16.140625" style="19" customWidth="1"/>
    <col min="11787" max="11787" width="16" style="19" bestFit="1" customWidth="1"/>
    <col min="11788" max="11792" width="16.28515625" style="19" customWidth="1"/>
    <col min="11793" max="11793" width="22.7109375" style="19" customWidth="1"/>
    <col min="11794" max="11794" width="18.7109375" style="19" customWidth="1"/>
    <col min="11795" max="11795" width="8.42578125" style="19" customWidth="1"/>
    <col min="11796" max="11796" width="13.28515625" style="19" customWidth="1"/>
    <col min="11797" max="11797" width="14" style="19" customWidth="1"/>
    <col min="11798" max="11798" width="9.85546875" style="19" bestFit="1" customWidth="1"/>
    <col min="11799" max="11799" width="54.140625" style="19" customWidth="1"/>
    <col min="11800" max="11800" width="10.28515625" style="19" customWidth="1"/>
    <col min="11801" max="11801" width="8.85546875" style="19" customWidth="1"/>
    <col min="11802" max="12036" width="9.140625" style="19"/>
    <col min="12037" max="12037" width="13.85546875" style="19" bestFit="1" customWidth="1"/>
    <col min="12038" max="12038" width="22.7109375" style="19" customWidth="1"/>
    <col min="12039" max="12039" width="33.140625" style="19" customWidth="1"/>
    <col min="12040" max="12040" width="23.28515625" style="19" customWidth="1"/>
    <col min="12041" max="12041" width="16" style="19" bestFit="1" customWidth="1"/>
    <col min="12042" max="12042" width="16.140625" style="19" customWidth="1"/>
    <col min="12043" max="12043" width="16" style="19" bestFit="1" customWidth="1"/>
    <col min="12044" max="12048" width="16.28515625" style="19" customWidth="1"/>
    <col min="12049" max="12049" width="22.7109375" style="19" customWidth="1"/>
    <col min="12050" max="12050" width="18.7109375" style="19" customWidth="1"/>
    <col min="12051" max="12051" width="8.42578125" style="19" customWidth="1"/>
    <col min="12052" max="12052" width="13.28515625" style="19" customWidth="1"/>
    <col min="12053" max="12053" width="14" style="19" customWidth="1"/>
    <col min="12054" max="12054" width="9.85546875" style="19" bestFit="1" customWidth="1"/>
    <col min="12055" max="12055" width="54.140625" style="19" customWidth="1"/>
    <col min="12056" max="12056" width="10.28515625" style="19" customWidth="1"/>
    <col min="12057" max="12057" width="8.85546875" style="19" customWidth="1"/>
    <col min="12058" max="12292" width="9.140625" style="19"/>
    <col min="12293" max="12293" width="13.85546875" style="19" bestFit="1" customWidth="1"/>
    <col min="12294" max="12294" width="22.7109375" style="19" customWidth="1"/>
    <col min="12295" max="12295" width="33.140625" style="19" customWidth="1"/>
    <col min="12296" max="12296" width="23.28515625" style="19" customWidth="1"/>
    <col min="12297" max="12297" width="16" style="19" bestFit="1" customWidth="1"/>
    <col min="12298" max="12298" width="16.140625" style="19" customWidth="1"/>
    <col min="12299" max="12299" width="16" style="19" bestFit="1" customWidth="1"/>
    <col min="12300" max="12304" width="16.28515625" style="19" customWidth="1"/>
    <col min="12305" max="12305" width="22.7109375" style="19" customWidth="1"/>
    <col min="12306" max="12306" width="18.7109375" style="19" customWidth="1"/>
    <col min="12307" max="12307" width="8.42578125" style="19" customWidth="1"/>
    <col min="12308" max="12308" width="13.28515625" style="19" customWidth="1"/>
    <col min="12309" max="12309" width="14" style="19" customWidth="1"/>
    <col min="12310" max="12310" width="9.85546875" style="19" bestFit="1" customWidth="1"/>
    <col min="12311" max="12311" width="54.140625" style="19" customWidth="1"/>
    <col min="12312" max="12312" width="10.28515625" style="19" customWidth="1"/>
    <col min="12313" max="12313" width="8.85546875" style="19" customWidth="1"/>
    <col min="12314" max="12548" width="9.140625" style="19"/>
    <col min="12549" max="12549" width="13.85546875" style="19" bestFit="1" customWidth="1"/>
    <col min="12550" max="12550" width="22.7109375" style="19" customWidth="1"/>
    <col min="12551" max="12551" width="33.140625" style="19" customWidth="1"/>
    <col min="12552" max="12552" width="23.28515625" style="19" customWidth="1"/>
    <col min="12553" max="12553" width="16" style="19" bestFit="1" customWidth="1"/>
    <col min="12554" max="12554" width="16.140625" style="19" customWidth="1"/>
    <col min="12555" max="12555" width="16" style="19" bestFit="1" customWidth="1"/>
    <col min="12556" max="12560" width="16.28515625" style="19" customWidth="1"/>
    <col min="12561" max="12561" width="22.7109375" style="19" customWidth="1"/>
    <col min="12562" max="12562" width="18.7109375" style="19" customWidth="1"/>
    <col min="12563" max="12563" width="8.42578125" style="19" customWidth="1"/>
    <col min="12564" max="12564" width="13.28515625" style="19" customWidth="1"/>
    <col min="12565" max="12565" width="14" style="19" customWidth="1"/>
    <col min="12566" max="12566" width="9.85546875" style="19" bestFit="1" customWidth="1"/>
    <col min="12567" max="12567" width="54.140625" style="19" customWidth="1"/>
    <col min="12568" max="12568" width="10.28515625" style="19" customWidth="1"/>
    <col min="12569" max="12569" width="8.85546875" style="19" customWidth="1"/>
    <col min="12570" max="12804" width="9.140625" style="19"/>
    <col min="12805" max="12805" width="13.85546875" style="19" bestFit="1" customWidth="1"/>
    <col min="12806" max="12806" width="22.7109375" style="19" customWidth="1"/>
    <col min="12807" max="12807" width="33.140625" style="19" customWidth="1"/>
    <col min="12808" max="12808" width="23.28515625" style="19" customWidth="1"/>
    <col min="12809" max="12809" width="16" style="19" bestFit="1" customWidth="1"/>
    <col min="12810" max="12810" width="16.140625" style="19" customWidth="1"/>
    <col min="12811" max="12811" width="16" style="19" bestFit="1" customWidth="1"/>
    <col min="12812" max="12816" width="16.28515625" style="19" customWidth="1"/>
    <col min="12817" max="12817" width="22.7109375" style="19" customWidth="1"/>
    <col min="12818" max="12818" width="18.7109375" style="19" customWidth="1"/>
    <col min="12819" max="12819" width="8.42578125" style="19" customWidth="1"/>
    <col min="12820" max="12820" width="13.28515625" style="19" customWidth="1"/>
    <col min="12821" max="12821" width="14" style="19" customWidth="1"/>
    <col min="12822" max="12822" width="9.85546875" style="19" bestFit="1" customWidth="1"/>
    <col min="12823" max="12823" width="54.140625" style="19" customWidth="1"/>
    <col min="12824" max="12824" width="10.28515625" style="19" customWidth="1"/>
    <col min="12825" max="12825" width="8.85546875" style="19" customWidth="1"/>
    <col min="12826" max="13060" width="9.140625" style="19"/>
    <col min="13061" max="13061" width="13.85546875" style="19" bestFit="1" customWidth="1"/>
    <col min="13062" max="13062" width="22.7109375" style="19" customWidth="1"/>
    <col min="13063" max="13063" width="33.140625" style="19" customWidth="1"/>
    <col min="13064" max="13064" width="23.28515625" style="19" customWidth="1"/>
    <col min="13065" max="13065" width="16" style="19" bestFit="1" customWidth="1"/>
    <col min="13066" max="13066" width="16.140625" style="19" customWidth="1"/>
    <col min="13067" max="13067" width="16" style="19" bestFit="1" customWidth="1"/>
    <col min="13068" max="13072" width="16.28515625" style="19" customWidth="1"/>
    <col min="13073" max="13073" width="22.7109375" style="19" customWidth="1"/>
    <col min="13074" max="13074" width="18.7109375" style="19" customWidth="1"/>
    <col min="13075" max="13075" width="8.42578125" style="19" customWidth="1"/>
    <col min="13076" max="13076" width="13.28515625" style="19" customWidth="1"/>
    <col min="13077" max="13077" width="14" style="19" customWidth="1"/>
    <col min="13078" max="13078" width="9.85546875" style="19" bestFit="1" customWidth="1"/>
    <col min="13079" max="13079" width="54.140625" style="19" customWidth="1"/>
    <col min="13080" max="13080" width="10.28515625" style="19" customWidth="1"/>
    <col min="13081" max="13081" width="8.85546875" style="19" customWidth="1"/>
    <col min="13082" max="13316" width="9.140625" style="19"/>
    <col min="13317" max="13317" width="13.85546875" style="19" bestFit="1" customWidth="1"/>
    <col min="13318" max="13318" width="22.7109375" style="19" customWidth="1"/>
    <col min="13319" max="13319" width="33.140625" style="19" customWidth="1"/>
    <col min="13320" max="13320" width="23.28515625" style="19" customWidth="1"/>
    <col min="13321" max="13321" width="16" style="19" bestFit="1" customWidth="1"/>
    <col min="13322" max="13322" width="16.140625" style="19" customWidth="1"/>
    <col min="13323" max="13323" width="16" style="19" bestFit="1" customWidth="1"/>
    <col min="13324" max="13328" width="16.28515625" style="19" customWidth="1"/>
    <col min="13329" max="13329" width="22.7109375" style="19" customWidth="1"/>
    <col min="13330" max="13330" width="18.7109375" style="19" customWidth="1"/>
    <col min="13331" max="13331" width="8.42578125" style="19" customWidth="1"/>
    <col min="13332" max="13332" width="13.28515625" style="19" customWidth="1"/>
    <col min="13333" max="13333" width="14" style="19" customWidth="1"/>
    <col min="13334" max="13334" width="9.85546875" style="19" bestFit="1" customWidth="1"/>
    <col min="13335" max="13335" width="54.140625" style="19" customWidth="1"/>
    <col min="13336" max="13336" width="10.28515625" style="19" customWidth="1"/>
    <col min="13337" max="13337" width="8.85546875" style="19" customWidth="1"/>
    <col min="13338" max="13572" width="9.140625" style="19"/>
    <col min="13573" max="13573" width="13.85546875" style="19" bestFit="1" customWidth="1"/>
    <col min="13574" max="13574" width="22.7109375" style="19" customWidth="1"/>
    <col min="13575" max="13575" width="33.140625" style="19" customWidth="1"/>
    <col min="13576" max="13576" width="23.28515625" style="19" customWidth="1"/>
    <col min="13577" max="13577" width="16" style="19" bestFit="1" customWidth="1"/>
    <col min="13578" max="13578" width="16.140625" style="19" customWidth="1"/>
    <col min="13579" max="13579" width="16" style="19" bestFit="1" customWidth="1"/>
    <col min="13580" max="13584" width="16.28515625" style="19" customWidth="1"/>
    <col min="13585" max="13585" width="22.7109375" style="19" customWidth="1"/>
    <col min="13586" max="13586" width="18.7109375" style="19" customWidth="1"/>
    <col min="13587" max="13587" width="8.42578125" style="19" customWidth="1"/>
    <col min="13588" max="13588" width="13.28515625" style="19" customWidth="1"/>
    <col min="13589" max="13589" width="14" style="19" customWidth="1"/>
    <col min="13590" max="13590" width="9.85546875" style="19" bestFit="1" customWidth="1"/>
    <col min="13591" max="13591" width="54.140625" style="19" customWidth="1"/>
    <col min="13592" max="13592" width="10.28515625" style="19" customWidth="1"/>
    <col min="13593" max="13593" width="8.85546875" style="19" customWidth="1"/>
    <col min="13594" max="13828" width="9.140625" style="19"/>
    <col min="13829" max="13829" width="13.85546875" style="19" bestFit="1" customWidth="1"/>
    <col min="13830" max="13830" width="22.7109375" style="19" customWidth="1"/>
    <col min="13831" max="13831" width="33.140625" style="19" customWidth="1"/>
    <col min="13832" max="13832" width="23.28515625" style="19" customWidth="1"/>
    <col min="13833" max="13833" width="16" style="19" bestFit="1" customWidth="1"/>
    <col min="13834" max="13834" width="16.140625" style="19" customWidth="1"/>
    <col min="13835" max="13835" width="16" style="19" bestFit="1" customWidth="1"/>
    <col min="13836" max="13840" width="16.28515625" style="19" customWidth="1"/>
    <col min="13841" max="13841" width="22.7109375" style="19" customWidth="1"/>
    <col min="13842" max="13842" width="18.7109375" style="19" customWidth="1"/>
    <col min="13843" max="13843" width="8.42578125" style="19" customWidth="1"/>
    <col min="13844" max="13844" width="13.28515625" style="19" customWidth="1"/>
    <col min="13845" max="13845" width="14" style="19" customWidth="1"/>
    <col min="13846" max="13846" width="9.85546875" style="19" bestFit="1" customWidth="1"/>
    <col min="13847" max="13847" width="54.140625" style="19" customWidth="1"/>
    <col min="13848" max="13848" width="10.28515625" style="19" customWidth="1"/>
    <col min="13849" max="13849" width="8.85546875" style="19" customWidth="1"/>
    <col min="13850" max="14084" width="9.140625" style="19"/>
    <col min="14085" max="14085" width="13.85546875" style="19" bestFit="1" customWidth="1"/>
    <col min="14086" max="14086" width="22.7109375" style="19" customWidth="1"/>
    <col min="14087" max="14087" width="33.140625" style="19" customWidth="1"/>
    <col min="14088" max="14088" width="23.28515625" style="19" customWidth="1"/>
    <col min="14089" max="14089" width="16" style="19" bestFit="1" customWidth="1"/>
    <col min="14090" max="14090" width="16.140625" style="19" customWidth="1"/>
    <col min="14091" max="14091" width="16" style="19" bestFit="1" customWidth="1"/>
    <col min="14092" max="14096" width="16.28515625" style="19" customWidth="1"/>
    <col min="14097" max="14097" width="22.7109375" style="19" customWidth="1"/>
    <col min="14098" max="14098" width="18.7109375" style="19" customWidth="1"/>
    <col min="14099" max="14099" width="8.42578125" style="19" customWidth="1"/>
    <col min="14100" max="14100" width="13.28515625" style="19" customWidth="1"/>
    <col min="14101" max="14101" width="14" style="19" customWidth="1"/>
    <col min="14102" max="14102" width="9.85546875" style="19" bestFit="1" customWidth="1"/>
    <col min="14103" max="14103" width="54.140625" style="19" customWidth="1"/>
    <col min="14104" max="14104" width="10.28515625" style="19" customWidth="1"/>
    <col min="14105" max="14105" width="8.85546875" style="19" customWidth="1"/>
    <col min="14106" max="14340" width="9.140625" style="19"/>
    <col min="14341" max="14341" width="13.85546875" style="19" bestFit="1" customWidth="1"/>
    <col min="14342" max="14342" width="22.7109375" style="19" customWidth="1"/>
    <col min="14343" max="14343" width="33.140625" style="19" customWidth="1"/>
    <col min="14344" max="14344" width="23.28515625" style="19" customWidth="1"/>
    <col min="14345" max="14345" width="16" style="19" bestFit="1" customWidth="1"/>
    <col min="14346" max="14346" width="16.140625" style="19" customWidth="1"/>
    <col min="14347" max="14347" width="16" style="19" bestFit="1" customWidth="1"/>
    <col min="14348" max="14352" width="16.28515625" style="19" customWidth="1"/>
    <col min="14353" max="14353" width="22.7109375" style="19" customWidth="1"/>
    <col min="14354" max="14354" width="18.7109375" style="19" customWidth="1"/>
    <col min="14355" max="14355" width="8.42578125" style="19" customWidth="1"/>
    <col min="14356" max="14356" width="13.28515625" style="19" customWidth="1"/>
    <col min="14357" max="14357" width="14" style="19" customWidth="1"/>
    <col min="14358" max="14358" width="9.85546875" style="19" bestFit="1" customWidth="1"/>
    <col min="14359" max="14359" width="54.140625" style="19" customWidth="1"/>
    <col min="14360" max="14360" width="10.28515625" style="19" customWidth="1"/>
    <col min="14361" max="14361" width="8.85546875" style="19" customWidth="1"/>
    <col min="14362" max="14596" width="9.140625" style="19"/>
    <col min="14597" max="14597" width="13.85546875" style="19" bestFit="1" customWidth="1"/>
    <col min="14598" max="14598" width="22.7109375" style="19" customWidth="1"/>
    <col min="14599" max="14599" width="33.140625" style="19" customWidth="1"/>
    <col min="14600" max="14600" width="23.28515625" style="19" customWidth="1"/>
    <col min="14601" max="14601" width="16" style="19" bestFit="1" customWidth="1"/>
    <col min="14602" max="14602" width="16.140625" style="19" customWidth="1"/>
    <col min="14603" max="14603" width="16" style="19" bestFit="1" customWidth="1"/>
    <col min="14604" max="14608" width="16.28515625" style="19" customWidth="1"/>
    <col min="14609" max="14609" width="22.7109375" style="19" customWidth="1"/>
    <col min="14610" max="14610" width="18.7109375" style="19" customWidth="1"/>
    <col min="14611" max="14611" width="8.42578125" style="19" customWidth="1"/>
    <col min="14612" max="14612" width="13.28515625" style="19" customWidth="1"/>
    <col min="14613" max="14613" width="14" style="19" customWidth="1"/>
    <col min="14614" max="14614" width="9.85546875" style="19" bestFit="1" customWidth="1"/>
    <col min="14615" max="14615" width="54.140625" style="19" customWidth="1"/>
    <col min="14616" max="14616" width="10.28515625" style="19" customWidth="1"/>
    <col min="14617" max="14617" width="8.85546875" style="19" customWidth="1"/>
    <col min="14618" max="14852" width="9.140625" style="19"/>
    <col min="14853" max="14853" width="13.85546875" style="19" bestFit="1" customWidth="1"/>
    <col min="14854" max="14854" width="22.7109375" style="19" customWidth="1"/>
    <col min="14855" max="14855" width="33.140625" style="19" customWidth="1"/>
    <col min="14856" max="14856" width="23.28515625" style="19" customWidth="1"/>
    <col min="14857" max="14857" width="16" style="19" bestFit="1" customWidth="1"/>
    <col min="14858" max="14858" width="16.140625" style="19" customWidth="1"/>
    <col min="14859" max="14859" width="16" style="19" bestFit="1" customWidth="1"/>
    <col min="14860" max="14864" width="16.28515625" style="19" customWidth="1"/>
    <col min="14865" max="14865" width="22.7109375" style="19" customWidth="1"/>
    <col min="14866" max="14866" width="18.7109375" style="19" customWidth="1"/>
    <col min="14867" max="14867" width="8.42578125" style="19" customWidth="1"/>
    <col min="14868" max="14868" width="13.28515625" style="19" customWidth="1"/>
    <col min="14869" max="14869" width="14" style="19" customWidth="1"/>
    <col min="14870" max="14870" width="9.85546875" style="19" bestFit="1" customWidth="1"/>
    <col min="14871" max="14871" width="54.140625" style="19" customWidth="1"/>
    <col min="14872" max="14872" width="10.28515625" style="19" customWidth="1"/>
    <col min="14873" max="14873" width="8.85546875" style="19" customWidth="1"/>
    <col min="14874" max="15108" width="9.140625" style="19"/>
    <col min="15109" max="15109" width="13.85546875" style="19" bestFit="1" customWidth="1"/>
    <col min="15110" max="15110" width="22.7109375" style="19" customWidth="1"/>
    <col min="15111" max="15111" width="33.140625" style="19" customWidth="1"/>
    <col min="15112" max="15112" width="23.28515625" style="19" customWidth="1"/>
    <col min="15113" max="15113" width="16" style="19" bestFit="1" customWidth="1"/>
    <col min="15114" max="15114" width="16.140625" style="19" customWidth="1"/>
    <col min="15115" max="15115" width="16" style="19" bestFit="1" customWidth="1"/>
    <col min="15116" max="15120" width="16.28515625" style="19" customWidth="1"/>
    <col min="15121" max="15121" width="22.7109375" style="19" customWidth="1"/>
    <col min="15122" max="15122" width="18.7109375" style="19" customWidth="1"/>
    <col min="15123" max="15123" width="8.42578125" style="19" customWidth="1"/>
    <col min="15124" max="15124" width="13.28515625" style="19" customWidth="1"/>
    <col min="15125" max="15125" width="14" style="19" customWidth="1"/>
    <col min="15126" max="15126" width="9.85546875" style="19" bestFit="1" customWidth="1"/>
    <col min="15127" max="15127" width="54.140625" style="19" customWidth="1"/>
    <col min="15128" max="15128" width="10.28515625" style="19" customWidth="1"/>
    <col min="15129" max="15129" width="8.85546875" style="19" customWidth="1"/>
    <col min="15130" max="15364" width="9.140625" style="19"/>
    <col min="15365" max="15365" width="13.85546875" style="19" bestFit="1" customWidth="1"/>
    <col min="15366" max="15366" width="22.7109375" style="19" customWidth="1"/>
    <col min="15367" max="15367" width="33.140625" style="19" customWidth="1"/>
    <col min="15368" max="15368" width="23.28515625" style="19" customWidth="1"/>
    <col min="15369" max="15369" width="16" style="19" bestFit="1" customWidth="1"/>
    <col min="15370" max="15370" width="16.140625" style="19" customWidth="1"/>
    <col min="15371" max="15371" width="16" style="19" bestFit="1" customWidth="1"/>
    <col min="15372" max="15376" width="16.28515625" style="19" customWidth="1"/>
    <col min="15377" max="15377" width="22.7109375" style="19" customWidth="1"/>
    <col min="15378" max="15378" width="18.7109375" style="19" customWidth="1"/>
    <col min="15379" max="15379" width="8.42578125" style="19" customWidth="1"/>
    <col min="15380" max="15380" width="13.28515625" style="19" customWidth="1"/>
    <col min="15381" max="15381" width="14" style="19" customWidth="1"/>
    <col min="15382" max="15382" width="9.85546875" style="19" bestFit="1" customWidth="1"/>
    <col min="15383" max="15383" width="54.140625" style="19" customWidth="1"/>
    <col min="15384" max="15384" width="10.28515625" style="19" customWidth="1"/>
    <col min="15385" max="15385" width="8.85546875" style="19" customWidth="1"/>
    <col min="15386" max="15620" width="9.140625" style="19"/>
    <col min="15621" max="15621" width="13.85546875" style="19" bestFit="1" customWidth="1"/>
    <col min="15622" max="15622" width="22.7109375" style="19" customWidth="1"/>
    <col min="15623" max="15623" width="33.140625" style="19" customWidth="1"/>
    <col min="15624" max="15624" width="23.28515625" style="19" customWidth="1"/>
    <col min="15625" max="15625" width="16" style="19" bestFit="1" customWidth="1"/>
    <col min="15626" max="15626" width="16.140625" style="19" customWidth="1"/>
    <col min="15627" max="15627" width="16" style="19" bestFit="1" customWidth="1"/>
    <col min="15628" max="15632" width="16.28515625" style="19" customWidth="1"/>
    <col min="15633" max="15633" width="22.7109375" style="19" customWidth="1"/>
    <col min="15634" max="15634" width="18.7109375" style="19" customWidth="1"/>
    <col min="15635" max="15635" width="8.42578125" style="19" customWidth="1"/>
    <col min="15636" max="15636" width="13.28515625" style="19" customWidth="1"/>
    <col min="15637" max="15637" width="14" style="19" customWidth="1"/>
    <col min="15638" max="15638" width="9.85546875" style="19" bestFit="1" customWidth="1"/>
    <col min="15639" max="15639" width="54.140625" style="19" customWidth="1"/>
    <col min="15640" max="15640" width="10.28515625" style="19" customWidth="1"/>
    <col min="15641" max="15641" width="8.85546875" style="19" customWidth="1"/>
    <col min="15642" max="15876" width="9.140625" style="19"/>
    <col min="15877" max="15877" width="13.85546875" style="19" bestFit="1" customWidth="1"/>
    <col min="15878" max="15878" width="22.7109375" style="19" customWidth="1"/>
    <col min="15879" max="15879" width="33.140625" style="19" customWidth="1"/>
    <col min="15880" max="15880" width="23.28515625" style="19" customWidth="1"/>
    <col min="15881" max="15881" width="16" style="19" bestFit="1" customWidth="1"/>
    <col min="15882" max="15882" width="16.140625" style="19" customWidth="1"/>
    <col min="15883" max="15883" width="16" style="19" bestFit="1" customWidth="1"/>
    <col min="15884" max="15888" width="16.28515625" style="19" customWidth="1"/>
    <col min="15889" max="15889" width="22.7109375" style="19" customWidth="1"/>
    <col min="15890" max="15890" width="18.7109375" style="19" customWidth="1"/>
    <col min="15891" max="15891" width="8.42578125" style="19" customWidth="1"/>
    <col min="15892" max="15892" width="13.28515625" style="19" customWidth="1"/>
    <col min="15893" max="15893" width="14" style="19" customWidth="1"/>
    <col min="15894" max="15894" width="9.85546875" style="19" bestFit="1" customWidth="1"/>
    <col min="15895" max="15895" width="54.140625" style="19" customWidth="1"/>
    <col min="15896" max="15896" width="10.28515625" style="19" customWidth="1"/>
    <col min="15897" max="15897" width="8.85546875" style="19" customWidth="1"/>
    <col min="15898" max="16132" width="9.140625" style="19"/>
    <col min="16133" max="16133" width="13.85546875" style="19" bestFit="1" customWidth="1"/>
    <col min="16134" max="16134" width="22.7109375" style="19" customWidth="1"/>
    <col min="16135" max="16135" width="33.140625" style="19" customWidth="1"/>
    <col min="16136" max="16136" width="23.28515625" style="19" customWidth="1"/>
    <col min="16137" max="16137" width="16" style="19" bestFit="1" customWidth="1"/>
    <col min="16138" max="16138" width="16.140625" style="19" customWidth="1"/>
    <col min="16139" max="16139" width="16" style="19" bestFit="1" customWidth="1"/>
    <col min="16140" max="16144" width="16.28515625" style="19" customWidth="1"/>
    <col min="16145" max="16145" width="22.7109375" style="19" customWidth="1"/>
    <col min="16146" max="16146" width="18.7109375" style="19" customWidth="1"/>
    <col min="16147" max="16147" width="8.42578125" style="19" customWidth="1"/>
    <col min="16148" max="16148" width="13.28515625" style="19" customWidth="1"/>
    <col min="16149" max="16149" width="14" style="19" customWidth="1"/>
    <col min="16150" max="16150" width="9.85546875" style="19" bestFit="1" customWidth="1"/>
    <col min="16151" max="16151" width="54.140625" style="19" customWidth="1"/>
    <col min="16152" max="16152" width="10.28515625" style="19" customWidth="1"/>
    <col min="16153" max="16153" width="8.85546875" style="19" customWidth="1"/>
    <col min="16154" max="16384" width="9.140625" style="19"/>
  </cols>
  <sheetData>
    <row r="1" spans="2:55" x14ac:dyDescent="0.25">
      <c r="B1" s="20"/>
      <c r="C1" s="21"/>
      <c r="D1" s="22"/>
      <c r="E1" s="22"/>
      <c r="F1" s="22"/>
      <c r="G1" s="22"/>
      <c r="H1" s="22"/>
      <c r="I1" s="22"/>
      <c r="J1" s="22"/>
    </row>
    <row r="2" spans="2:55" x14ac:dyDescent="0.25">
      <c r="B2" s="20"/>
      <c r="C2" s="145" t="s">
        <v>20</v>
      </c>
      <c r="D2" s="109">
        <f>'Total Budget'!D2</f>
        <v>0</v>
      </c>
      <c r="E2" s="63"/>
      <c r="F2" s="63"/>
      <c r="G2" s="22"/>
      <c r="H2" s="22"/>
      <c r="I2" s="22"/>
      <c r="J2" s="22"/>
      <c r="N2" s="23"/>
      <c r="O2" s="23"/>
      <c r="P2" s="23"/>
    </row>
    <row r="3" spans="2:55" ht="18.75" x14ac:dyDescent="0.3">
      <c r="B3" s="20"/>
      <c r="C3" s="145" t="s">
        <v>209</v>
      </c>
      <c r="D3" s="109" t="str">
        <f>'Total Budget'!D3</f>
        <v/>
      </c>
      <c r="E3" s="64"/>
      <c r="F3" s="64"/>
      <c r="G3" s="201" t="s">
        <v>205</v>
      </c>
      <c r="H3" s="201"/>
      <c r="I3" s="201"/>
      <c r="J3" s="201"/>
      <c r="N3" s="26"/>
      <c r="O3" s="26"/>
      <c r="P3" s="26"/>
    </row>
    <row r="4" spans="2:55" x14ac:dyDescent="0.25">
      <c r="B4" s="20"/>
      <c r="C4" s="22"/>
      <c r="D4" s="27"/>
      <c r="E4" s="27"/>
      <c r="F4" s="27"/>
      <c r="G4" s="22"/>
      <c r="H4" s="22"/>
      <c r="I4" s="22"/>
      <c r="J4" s="22"/>
      <c r="N4" s="35"/>
      <c r="O4" s="35"/>
      <c r="P4" s="35"/>
      <c r="Q4" s="33"/>
      <c r="R4" s="33"/>
      <c r="S4" s="36"/>
      <c r="T4" s="36"/>
    </row>
    <row r="5" spans="2:55" ht="47.25" x14ac:dyDescent="0.25">
      <c r="C5" s="151" t="s">
        <v>43</v>
      </c>
      <c r="D5" s="151"/>
      <c r="E5" s="37"/>
      <c r="F5" s="37"/>
      <c r="G5" s="22"/>
      <c r="H5" s="22"/>
      <c r="I5" s="22"/>
      <c r="J5" s="22"/>
      <c r="N5" s="24"/>
      <c r="O5" s="24"/>
      <c r="P5" s="24"/>
      <c r="Q5" s="24"/>
      <c r="R5" s="24"/>
      <c r="S5" s="29"/>
      <c r="T5" s="29"/>
    </row>
    <row r="6" spans="2:55" x14ac:dyDescent="0.25">
      <c r="C6" s="151"/>
      <c r="D6" s="151"/>
      <c r="E6" s="37"/>
      <c r="F6" s="37"/>
      <c r="G6" s="22"/>
      <c r="H6" s="22"/>
      <c r="I6" s="22"/>
      <c r="J6" s="22"/>
      <c r="N6" s="24"/>
      <c r="O6" s="24"/>
      <c r="P6" s="24"/>
      <c r="Q6" s="24"/>
      <c r="R6" s="24"/>
      <c r="S6" s="29"/>
      <c r="T6" s="29"/>
    </row>
    <row r="7" spans="2:55" x14ac:dyDescent="0.25">
      <c r="C7" s="326" t="s">
        <v>19</v>
      </c>
      <c r="D7" s="326"/>
      <c r="E7" s="52"/>
      <c r="F7" s="19"/>
      <c r="G7" s="19"/>
      <c r="I7" s="38"/>
      <c r="J7" s="38"/>
      <c r="K7" s="38"/>
      <c r="L7" s="38"/>
      <c r="M7" s="38"/>
      <c r="N7" s="38"/>
      <c r="O7" s="38"/>
      <c r="P7" s="38"/>
      <c r="Q7" s="38"/>
      <c r="R7" s="19"/>
    </row>
    <row r="8" spans="2:55" x14ac:dyDescent="0.25">
      <c r="C8" s="22"/>
      <c r="I8" s="279" t="s">
        <v>211</v>
      </c>
      <c r="J8" s="280"/>
      <c r="K8" s="280"/>
      <c r="L8" s="280"/>
      <c r="M8" s="280"/>
      <c r="N8" s="280"/>
      <c r="O8" s="280"/>
      <c r="P8" s="281"/>
      <c r="Q8" s="19"/>
      <c r="R8" s="19"/>
    </row>
    <row r="9" spans="2:55" ht="15.6" customHeight="1" x14ac:dyDescent="0.25">
      <c r="C9" s="273" t="s">
        <v>214</v>
      </c>
      <c r="D9" s="274"/>
      <c r="E9" s="271" t="s">
        <v>217</v>
      </c>
      <c r="F9" s="271" t="s">
        <v>218</v>
      </c>
      <c r="G9" s="271" t="s">
        <v>204</v>
      </c>
      <c r="I9" s="50" t="s">
        <v>151</v>
      </c>
      <c r="J9" s="50" t="s">
        <v>138</v>
      </c>
      <c r="K9" s="50" t="s">
        <v>139</v>
      </c>
      <c r="L9" s="50" t="s">
        <v>152</v>
      </c>
      <c r="M9" s="50" t="s">
        <v>153</v>
      </c>
      <c r="N9" s="50" t="s">
        <v>154</v>
      </c>
      <c r="O9" s="50" t="s">
        <v>155</v>
      </c>
      <c r="P9" s="50" t="s">
        <v>156</v>
      </c>
      <c r="Q9" s="192" t="s">
        <v>160</v>
      </c>
      <c r="R9" s="19"/>
    </row>
    <row r="10" spans="2:55" s="40" customFormat="1" ht="31.5" x14ac:dyDescent="0.25">
      <c r="C10" s="275"/>
      <c r="D10" s="276"/>
      <c r="E10" s="271"/>
      <c r="F10" s="271"/>
      <c r="G10" s="271"/>
      <c r="H10" s="1"/>
      <c r="I10" s="57" t="s">
        <v>67</v>
      </c>
      <c r="J10" s="57" t="s">
        <v>92</v>
      </c>
      <c r="K10" s="57" t="s">
        <v>70</v>
      </c>
      <c r="L10" s="57" t="s">
        <v>93</v>
      </c>
      <c r="M10" s="57" t="s">
        <v>67</v>
      </c>
      <c r="N10" s="57" t="s">
        <v>92</v>
      </c>
      <c r="O10" s="57" t="s">
        <v>70</v>
      </c>
      <c r="P10" s="57" t="s">
        <v>93</v>
      </c>
      <c r="Q10" s="193"/>
      <c r="R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row>
    <row r="11" spans="2:55" s="53" customFormat="1" x14ac:dyDescent="0.25">
      <c r="C11" s="277"/>
      <c r="D11" s="278"/>
      <c r="E11" s="272"/>
      <c r="F11" s="272"/>
      <c r="G11" s="271"/>
      <c r="H11" s="1"/>
      <c r="I11" s="58" t="s">
        <v>68</v>
      </c>
      <c r="J11" s="58" t="s">
        <v>68</v>
      </c>
      <c r="K11" s="58" t="s">
        <v>68</v>
      </c>
      <c r="L11" s="58" t="s">
        <v>68</v>
      </c>
      <c r="M11" s="58" t="s">
        <v>68</v>
      </c>
      <c r="N11" s="58" t="s">
        <v>68</v>
      </c>
      <c r="O11" s="58" t="s">
        <v>68</v>
      </c>
      <c r="P11" s="58" t="s">
        <v>68</v>
      </c>
      <c r="Q11" s="194"/>
      <c r="R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row>
    <row r="12" spans="2:55" ht="27" customHeight="1" x14ac:dyDescent="0.25">
      <c r="B12" s="61" t="s">
        <v>72</v>
      </c>
      <c r="C12" s="296" t="s">
        <v>1</v>
      </c>
      <c r="D12" s="297" t="s">
        <v>1</v>
      </c>
      <c r="E12" s="120">
        <v>0</v>
      </c>
      <c r="F12" s="121">
        <v>0</v>
      </c>
      <c r="G12" s="84">
        <f t="shared" ref="G12:G28" si="0">E12*F12</f>
        <v>0</v>
      </c>
      <c r="H12" s="13"/>
      <c r="I12" s="127">
        <v>0</v>
      </c>
      <c r="J12" s="127">
        <v>0</v>
      </c>
      <c r="K12" s="127">
        <v>0</v>
      </c>
      <c r="L12" s="127">
        <v>0</v>
      </c>
      <c r="M12" s="127">
        <v>0</v>
      </c>
      <c r="N12" s="127">
        <v>0</v>
      </c>
      <c r="O12" s="127">
        <v>0</v>
      </c>
      <c r="P12" s="127">
        <v>0</v>
      </c>
      <c r="Q12" s="88">
        <f>SUM(I12:P12)</f>
        <v>0</v>
      </c>
      <c r="R12" s="19"/>
    </row>
    <row r="13" spans="2:55" ht="27" customHeight="1" x14ac:dyDescent="0.25">
      <c r="B13" s="61" t="s">
        <v>73</v>
      </c>
      <c r="C13" s="296"/>
      <c r="D13" s="297"/>
      <c r="E13" s="122">
        <v>0</v>
      </c>
      <c r="F13" s="123">
        <v>0</v>
      </c>
      <c r="G13" s="85">
        <f t="shared" si="0"/>
        <v>0</v>
      </c>
      <c r="H13" s="13"/>
      <c r="I13" s="127">
        <v>0</v>
      </c>
      <c r="J13" s="127">
        <v>0</v>
      </c>
      <c r="K13" s="127">
        <v>0</v>
      </c>
      <c r="L13" s="127">
        <v>0</v>
      </c>
      <c r="M13" s="127">
        <v>0</v>
      </c>
      <c r="N13" s="127">
        <v>0</v>
      </c>
      <c r="O13" s="127">
        <v>0</v>
      </c>
      <c r="P13" s="127">
        <v>0</v>
      </c>
      <c r="Q13" s="88">
        <f>SUM(I13:P13)</f>
        <v>0</v>
      </c>
      <c r="R13" s="19"/>
    </row>
    <row r="14" spans="2:55" ht="27" customHeight="1" x14ac:dyDescent="0.25">
      <c r="B14" s="61" t="s">
        <v>74</v>
      </c>
      <c r="C14" s="296"/>
      <c r="D14" s="297"/>
      <c r="E14" s="122">
        <v>0</v>
      </c>
      <c r="F14" s="123">
        <v>0</v>
      </c>
      <c r="G14" s="85">
        <f t="shared" si="0"/>
        <v>0</v>
      </c>
      <c r="H14" s="13"/>
      <c r="I14" s="127">
        <v>0</v>
      </c>
      <c r="J14" s="127">
        <v>0</v>
      </c>
      <c r="K14" s="127">
        <v>0</v>
      </c>
      <c r="L14" s="127">
        <v>0</v>
      </c>
      <c r="M14" s="127">
        <v>0</v>
      </c>
      <c r="N14" s="127">
        <v>0</v>
      </c>
      <c r="O14" s="127">
        <v>0</v>
      </c>
      <c r="P14" s="127">
        <v>0</v>
      </c>
      <c r="Q14" s="88">
        <f t="shared" ref="Q14:Q27" si="1">SUM(I14:P14)</f>
        <v>0</v>
      </c>
      <c r="R14" s="19"/>
    </row>
    <row r="15" spans="2:55" ht="27" customHeight="1" x14ac:dyDescent="0.25">
      <c r="B15" s="61" t="s">
        <v>75</v>
      </c>
      <c r="C15" s="296"/>
      <c r="D15" s="297"/>
      <c r="E15" s="122">
        <v>0</v>
      </c>
      <c r="F15" s="123">
        <v>0</v>
      </c>
      <c r="G15" s="85">
        <f t="shared" si="0"/>
        <v>0</v>
      </c>
      <c r="H15" s="13"/>
      <c r="I15" s="127">
        <v>0</v>
      </c>
      <c r="J15" s="127">
        <v>0</v>
      </c>
      <c r="K15" s="127">
        <v>0</v>
      </c>
      <c r="L15" s="127">
        <v>0</v>
      </c>
      <c r="M15" s="127">
        <v>0</v>
      </c>
      <c r="N15" s="127">
        <v>0</v>
      </c>
      <c r="O15" s="127">
        <v>0</v>
      </c>
      <c r="P15" s="127">
        <v>0</v>
      </c>
      <c r="Q15" s="88">
        <f t="shared" si="1"/>
        <v>0</v>
      </c>
      <c r="R15" s="19"/>
    </row>
    <row r="16" spans="2:55" ht="27" customHeight="1" x14ac:dyDescent="0.25">
      <c r="B16" s="61" t="s">
        <v>76</v>
      </c>
      <c r="C16" s="296"/>
      <c r="D16" s="297"/>
      <c r="E16" s="122">
        <v>0</v>
      </c>
      <c r="F16" s="123">
        <v>0</v>
      </c>
      <c r="G16" s="85">
        <f t="shared" si="0"/>
        <v>0</v>
      </c>
      <c r="H16" s="13"/>
      <c r="I16" s="127">
        <v>0</v>
      </c>
      <c r="J16" s="127">
        <v>0</v>
      </c>
      <c r="K16" s="127">
        <v>0</v>
      </c>
      <c r="L16" s="127">
        <v>0</v>
      </c>
      <c r="M16" s="127">
        <v>0</v>
      </c>
      <c r="N16" s="127">
        <v>0</v>
      </c>
      <c r="O16" s="127">
        <v>0</v>
      </c>
      <c r="P16" s="127">
        <v>0</v>
      </c>
      <c r="Q16" s="88">
        <f t="shared" si="1"/>
        <v>0</v>
      </c>
      <c r="R16" s="19"/>
    </row>
    <row r="17" spans="2:55" ht="27" customHeight="1" x14ac:dyDescent="0.25">
      <c r="B17" s="61" t="s">
        <v>77</v>
      </c>
      <c r="C17" s="296"/>
      <c r="D17" s="297"/>
      <c r="E17" s="122">
        <v>0</v>
      </c>
      <c r="F17" s="123">
        <v>0</v>
      </c>
      <c r="G17" s="85">
        <f t="shared" si="0"/>
        <v>0</v>
      </c>
      <c r="H17" s="13"/>
      <c r="I17" s="127">
        <v>0</v>
      </c>
      <c r="J17" s="127">
        <v>0</v>
      </c>
      <c r="K17" s="127">
        <v>0</v>
      </c>
      <c r="L17" s="127">
        <v>0</v>
      </c>
      <c r="M17" s="127">
        <v>0</v>
      </c>
      <c r="N17" s="127">
        <v>0</v>
      </c>
      <c r="O17" s="127">
        <v>0</v>
      </c>
      <c r="P17" s="127">
        <v>0</v>
      </c>
      <c r="Q17" s="88">
        <f t="shared" si="1"/>
        <v>0</v>
      </c>
      <c r="R17" s="19"/>
    </row>
    <row r="18" spans="2:55" ht="27" customHeight="1" x14ac:dyDescent="0.25">
      <c r="B18" s="61" t="s">
        <v>78</v>
      </c>
      <c r="C18" s="296"/>
      <c r="D18" s="297"/>
      <c r="E18" s="122">
        <v>0</v>
      </c>
      <c r="F18" s="123">
        <v>0</v>
      </c>
      <c r="G18" s="85">
        <f t="shared" si="0"/>
        <v>0</v>
      </c>
      <c r="H18" s="13"/>
      <c r="I18" s="127">
        <v>0</v>
      </c>
      <c r="J18" s="127">
        <v>0</v>
      </c>
      <c r="K18" s="127">
        <v>0</v>
      </c>
      <c r="L18" s="127">
        <v>0</v>
      </c>
      <c r="M18" s="127">
        <v>0</v>
      </c>
      <c r="N18" s="127">
        <v>0</v>
      </c>
      <c r="O18" s="127">
        <v>0</v>
      </c>
      <c r="P18" s="127">
        <v>0</v>
      </c>
      <c r="Q18" s="88">
        <f t="shared" si="1"/>
        <v>0</v>
      </c>
      <c r="R18" s="19"/>
    </row>
    <row r="19" spans="2:55" ht="27" customHeight="1" x14ac:dyDescent="0.25">
      <c r="B19" s="61" t="s">
        <v>79</v>
      </c>
      <c r="C19" s="296"/>
      <c r="D19" s="297"/>
      <c r="E19" s="122">
        <v>0</v>
      </c>
      <c r="F19" s="123">
        <v>0</v>
      </c>
      <c r="G19" s="85">
        <f t="shared" si="0"/>
        <v>0</v>
      </c>
      <c r="H19" s="13"/>
      <c r="I19" s="127">
        <v>0</v>
      </c>
      <c r="J19" s="127">
        <v>0</v>
      </c>
      <c r="K19" s="127">
        <v>0</v>
      </c>
      <c r="L19" s="127">
        <v>0</v>
      </c>
      <c r="M19" s="127">
        <v>0</v>
      </c>
      <c r="N19" s="127">
        <v>0</v>
      </c>
      <c r="O19" s="127">
        <v>0</v>
      </c>
      <c r="P19" s="127">
        <v>0</v>
      </c>
      <c r="Q19" s="88">
        <f t="shared" si="1"/>
        <v>0</v>
      </c>
      <c r="R19" s="19"/>
    </row>
    <row r="20" spans="2:55" ht="27" customHeight="1" x14ac:dyDescent="0.25">
      <c r="B20" s="61" t="s">
        <v>80</v>
      </c>
      <c r="C20" s="296"/>
      <c r="D20" s="297"/>
      <c r="E20" s="122">
        <v>0</v>
      </c>
      <c r="F20" s="123">
        <v>0</v>
      </c>
      <c r="G20" s="85">
        <f t="shared" si="0"/>
        <v>0</v>
      </c>
      <c r="H20" s="13"/>
      <c r="I20" s="127">
        <v>0</v>
      </c>
      <c r="J20" s="127">
        <v>0</v>
      </c>
      <c r="K20" s="127">
        <v>0</v>
      </c>
      <c r="L20" s="127">
        <v>0</v>
      </c>
      <c r="M20" s="127">
        <v>0</v>
      </c>
      <c r="N20" s="127">
        <v>0</v>
      </c>
      <c r="O20" s="127">
        <v>0</v>
      </c>
      <c r="P20" s="127">
        <v>0</v>
      </c>
      <c r="Q20" s="88">
        <f t="shared" si="1"/>
        <v>0</v>
      </c>
      <c r="R20" s="19"/>
    </row>
    <row r="21" spans="2:55" ht="27" customHeight="1" x14ac:dyDescent="0.25">
      <c r="B21" s="61" t="s">
        <v>81</v>
      </c>
      <c r="C21" s="296"/>
      <c r="D21" s="297"/>
      <c r="E21" s="122">
        <v>0</v>
      </c>
      <c r="F21" s="123">
        <v>0</v>
      </c>
      <c r="G21" s="85">
        <f t="shared" si="0"/>
        <v>0</v>
      </c>
      <c r="H21" s="13"/>
      <c r="I21" s="127">
        <v>0</v>
      </c>
      <c r="J21" s="127">
        <v>0</v>
      </c>
      <c r="K21" s="127">
        <v>0</v>
      </c>
      <c r="L21" s="127">
        <v>0</v>
      </c>
      <c r="M21" s="127">
        <v>0</v>
      </c>
      <c r="N21" s="127">
        <v>0</v>
      </c>
      <c r="O21" s="127">
        <v>0</v>
      </c>
      <c r="P21" s="127">
        <v>0</v>
      </c>
      <c r="Q21" s="88">
        <f t="shared" si="1"/>
        <v>0</v>
      </c>
      <c r="R21" s="19"/>
    </row>
    <row r="22" spans="2:55" ht="27" customHeight="1" x14ac:dyDescent="0.25">
      <c r="B22" s="61" t="s">
        <v>82</v>
      </c>
      <c r="C22" s="296"/>
      <c r="D22" s="297"/>
      <c r="E22" s="122">
        <v>0</v>
      </c>
      <c r="F22" s="123">
        <v>0</v>
      </c>
      <c r="G22" s="85">
        <f t="shared" si="0"/>
        <v>0</v>
      </c>
      <c r="H22" s="13"/>
      <c r="I22" s="127">
        <v>0</v>
      </c>
      <c r="J22" s="127">
        <v>0</v>
      </c>
      <c r="K22" s="127">
        <v>0</v>
      </c>
      <c r="L22" s="127">
        <v>0</v>
      </c>
      <c r="M22" s="127">
        <v>0</v>
      </c>
      <c r="N22" s="127">
        <v>0</v>
      </c>
      <c r="O22" s="127">
        <v>0</v>
      </c>
      <c r="P22" s="127">
        <v>0</v>
      </c>
      <c r="Q22" s="88">
        <f t="shared" si="1"/>
        <v>0</v>
      </c>
      <c r="R22" s="19"/>
    </row>
    <row r="23" spans="2:55" ht="27" customHeight="1" x14ac:dyDescent="0.25">
      <c r="B23" s="61" t="s">
        <v>83</v>
      </c>
      <c r="C23" s="296"/>
      <c r="D23" s="297"/>
      <c r="E23" s="122">
        <v>0</v>
      </c>
      <c r="F23" s="123">
        <v>0</v>
      </c>
      <c r="G23" s="85">
        <f t="shared" si="0"/>
        <v>0</v>
      </c>
      <c r="H23" s="13"/>
      <c r="I23" s="127">
        <v>0</v>
      </c>
      <c r="J23" s="127">
        <v>0</v>
      </c>
      <c r="K23" s="127">
        <v>0</v>
      </c>
      <c r="L23" s="127">
        <v>0</v>
      </c>
      <c r="M23" s="127">
        <v>0</v>
      </c>
      <c r="N23" s="127">
        <v>0</v>
      </c>
      <c r="O23" s="127">
        <v>0</v>
      </c>
      <c r="P23" s="127">
        <v>0</v>
      </c>
      <c r="Q23" s="88">
        <f t="shared" si="1"/>
        <v>0</v>
      </c>
      <c r="R23" s="19"/>
    </row>
    <row r="24" spans="2:55" ht="27" customHeight="1" x14ac:dyDescent="0.25">
      <c r="B24" s="61" t="s">
        <v>84</v>
      </c>
      <c r="C24" s="296"/>
      <c r="D24" s="297"/>
      <c r="E24" s="122">
        <v>0</v>
      </c>
      <c r="F24" s="123">
        <v>0</v>
      </c>
      <c r="G24" s="85">
        <f t="shared" si="0"/>
        <v>0</v>
      </c>
      <c r="H24" s="13"/>
      <c r="I24" s="127">
        <v>0</v>
      </c>
      <c r="J24" s="127">
        <v>0</v>
      </c>
      <c r="K24" s="127">
        <v>0</v>
      </c>
      <c r="L24" s="127">
        <v>0</v>
      </c>
      <c r="M24" s="127">
        <v>0</v>
      </c>
      <c r="N24" s="127">
        <v>0</v>
      </c>
      <c r="O24" s="127">
        <v>0</v>
      </c>
      <c r="P24" s="127">
        <v>0</v>
      </c>
      <c r="Q24" s="88">
        <f t="shared" si="1"/>
        <v>0</v>
      </c>
      <c r="R24" s="19"/>
    </row>
    <row r="25" spans="2:55" ht="27" customHeight="1" x14ac:dyDescent="0.25">
      <c r="B25" s="61" t="s">
        <v>85</v>
      </c>
      <c r="C25" s="296"/>
      <c r="D25" s="297"/>
      <c r="E25" s="122">
        <v>0</v>
      </c>
      <c r="F25" s="123">
        <v>0</v>
      </c>
      <c r="G25" s="85">
        <f t="shared" si="0"/>
        <v>0</v>
      </c>
      <c r="H25" s="13"/>
      <c r="I25" s="127">
        <v>0</v>
      </c>
      <c r="J25" s="127">
        <v>0</v>
      </c>
      <c r="K25" s="127">
        <v>0</v>
      </c>
      <c r="L25" s="127">
        <v>0</v>
      </c>
      <c r="M25" s="127">
        <v>0</v>
      </c>
      <c r="N25" s="127">
        <v>0</v>
      </c>
      <c r="O25" s="127">
        <v>0</v>
      </c>
      <c r="P25" s="127">
        <v>0</v>
      </c>
      <c r="Q25" s="88">
        <f t="shared" si="1"/>
        <v>0</v>
      </c>
      <c r="R25" s="19"/>
    </row>
    <row r="26" spans="2:55" ht="27" customHeight="1" x14ac:dyDescent="0.25">
      <c r="B26" s="61" t="s">
        <v>86</v>
      </c>
      <c r="C26" s="296"/>
      <c r="D26" s="297"/>
      <c r="E26" s="122">
        <v>0</v>
      </c>
      <c r="F26" s="123">
        <v>0</v>
      </c>
      <c r="G26" s="85">
        <f t="shared" si="0"/>
        <v>0</v>
      </c>
      <c r="H26" s="13"/>
      <c r="I26" s="127">
        <v>0</v>
      </c>
      <c r="J26" s="127">
        <v>0</v>
      </c>
      <c r="K26" s="127">
        <v>0</v>
      </c>
      <c r="L26" s="127">
        <v>0</v>
      </c>
      <c r="M26" s="127">
        <v>0</v>
      </c>
      <c r="N26" s="127">
        <v>0</v>
      </c>
      <c r="O26" s="127">
        <v>0</v>
      </c>
      <c r="P26" s="127">
        <v>0</v>
      </c>
      <c r="Q26" s="88">
        <f t="shared" si="1"/>
        <v>0</v>
      </c>
      <c r="R26" s="19"/>
    </row>
    <row r="27" spans="2:55" ht="27" customHeight="1" x14ac:dyDescent="0.25">
      <c r="B27" s="61"/>
      <c r="C27" s="124"/>
      <c r="D27" s="125"/>
      <c r="E27" s="131">
        <v>0</v>
      </c>
      <c r="F27" s="132">
        <v>0</v>
      </c>
      <c r="G27" s="85">
        <f t="shared" si="0"/>
        <v>0</v>
      </c>
      <c r="H27" s="13"/>
      <c r="I27" s="127">
        <v>0</v>
      </c>
      <c r="J27" s="127">
        <v>0</v>
      </c>
      <c r="K27" s="127">
        <v>0</v>
      </c>
      <c r="L27" s="127">
        <v>0</v>
      </c>
      <c r="M27" s="127">
        <v>0</v>
      </c>
      <c r="N27" s="127">
        <v>0</v>
      </c>
      <c r="O27" s="127">
        <v>0</v>
      </c>
      <c r="P27" s="127">
        <v>0</v>
      </c>
      <c r="Q27" s="88">
        <f t="shared" si="1"/>
        <v>0</v>
      </c>
      <c r="R27" s="19"/>
    </row>
    <row r="28" spans="2:55" ht="27" hidden="1" customHeight="1" x14ac:dyDescent="0.25">
      <c r="B28" s="61"/>
      <c r="C28" s="308"/>
      <c r="D28" s="309"/>
      <c r="E28" s="65"/>
      <c r="F28" s="65"/>
      <c r="G28" s="83">
        <f t="shared" si="0"/>
        <v>0</v>
      </c>
      <c r="H28" s="13"/>
      <c r="I28" s="87"/>
      <c r="J28" s="87"/>
      <c r="K28" s="87"/>
      <c r="L28" s="87"/>
      <c r="M28" s="87"/>
      <c r="N28" s="87"/>
      <c r="O28" s="87"/>
      <c r="P28" s="87"/>
      <c r="Q28" s="88"/>
      <c r="R28" s="19"/>
    </row>
    <row r="29" spans="2:55" ht="35.25" customHeight="1" x14ac:dyDescent="0.25">
      <c r="B29" s="61"/>
      <c r="C29" s="324" t="s">
        <v>215</v>
      </c>
      <c r="D29" s="325"/>
      <c r="E29" s="65"/>
      <c r="F29" s="65"/>
      <c r="G29" s="133"/>
      <c r="H29" s="13"/>
      <c r="I29" s="305" t="s">
        <v>215</v>
      </c>
      <c r="J29" s="306"/>
      <c r="K29" s="306"/>
      <c r="L29" s="306"/>
      <c r="M29" s="306"/>
      <c r="N29" s="306"/>
      <c r="O29" s="306"/>
      <c r="P29" s="306"/>
      <c r="Q29" s="307"/>
      <c r="R29" s="19"/>
    </row>
    <row r="30" spans="2:55" s="40" customFormat="1" ht="33" customHeight="1" x14ac:dyDescent="0.25">
      <c r="B30" s="96"/>
      <c r="C30" s="310" t="s">
        <v>203</v>
      </c>
      <c r="D30" s="312"/>
      <c r="E30" s="65"/>
      <c r="F30" s="65"/>
      <c r="G30" s="104">
        <f>SUM(G12:G29)</f>
        <v>0</v>
      </c>
      <c r="H30" s="1"/>
      <c r="I30" s="104">
        <f t="shared" ref="I30:Q30" si="2">SUM(I12:I29)</f>
        <v>0</v>
      </c>
      <c r="J30" s="104">
        <f t="shared" si="2"/>
        <v>0</v>
      </c>
      <c r="K30" s="104">
        <f t="shared" si="2"/>
        <v>0</v>
      </c>
      <c r="L30" s="104">
        <f t="shared" si="2"/>
        <v>0</v>
      </c>
      <c r="M30" s="104">
        <f t="shared" si="2"/>
        <v>0</v>
      </c>
      <c r="N30" s="104">
        <f t="shared" si="2"/>
        <v>0</v>
      </c>
      <c r="O30" s="104">
        <f t="shared" si="2"/>
        <v>0</v>
      </c>
      <c r="P30" s="104">
        <f t="shared" si="2"/>
        <v>0</v>
      </c>
      <c r="Q30" s="97">
        <f t="shared" si="2"/>
        <v>0</v>
      </c>
      <c r="R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row>
    <row r="31" spans="2:55" s="40" customFormat="1" x14ac:dyDescent="0.25">
      <c r="B31" s="47"/>
      <c r="C31" s="54"/>
      <c r="D31" s="54"/>
      <c r="E31" s="65"/>
      <c r="H31" s="1"/>
      <c r="I31" s="38"/>
      <c r="J31" s="38"/>
      <c r="K31" s="38"/>
      <c r="L31" s="38"/>
      <c r="M31" s="38"/>
      <c r="N31" s="38"/>
      <c r="O31" s="38"/>
      <c r="P31" s="38"/>
      <c r="Q31" s="38"/>
      <c r="R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row>
    <row r="32" spans="2:55" x14ac:dyDescent="0.25">
      <c r="G32" s="91">
        <f>G30-SUM(I11:P27)</f>
        <v>0</v>
      </c>
      <c r="J32" s="22"/>
      <c r="L32" s="23"/>
      <c r="M32" s="23"/>
      <c r="N32" s="23"/>
      <c r="O32" s="23"/>
      <c r="P32" s="23"/>
    </row>
    <row r="33" spans="2:55" x14ac:dyDescent="0.25">
      <c r="G33" s="19"/>
      <c r="J33" s="22"/>
      <c r="L33" s="23"/>
      <c r="M33" s="23"/>
      <c r="N33" s="23"/>
      <c r="O33" s="23"/>
      <c r="P33" s="23"/>
    </row>
    <row r="34" spans="2:55" s="23" customFormat="1" x14ac:dyDescent="0.25">
      <c r="B34" s="19"/>
      <c r="G34" s="19"/>
      <c r="H34" s="1"/>
      <c r="I34" s="19"/>
      <c r="J34" s="22"/>
      <c r="K34" s="22"/>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row>
    <row r="35" spans="2:55" s="23" customFormat="1" x14ac:dyDescent="0.25">
      <c r="B35" s="19"/>
      <c r="G35" s="19"/>
      <c r="H35" s="1"/>
      <c r="I35" s="19"/>
      <c r="J35" s="22"/>
      <c r="K35" s="22"/>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row>
    <row r="36" spans="2:55" s="23" customFormat="1" x14ac:dyDescent="0.25">
      <c r="B36" s="19"/>
      <c r="G36" s="19"/>
      <c r="H36" s="1"/>
      <c r="I36" s="19"/>
      <c r="J36" s="22"/>
      <c r="K36" s="22"/>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row>
    <row r="37" spans="2:55" s="23" customFormat="1" x14ac:dyDescent="0.25">
      <c r="B37" s="19"/>
      <c r="G37" s="19"/>
      <c r="H37" s="1"/>
      <c r="I37" s="19"/>
      <c r="J37" s="22"/>
      <c r="K37" s="22"/>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row>
    <row r="38" spans="2:55" s="23" customFormat="1" x14ac:dyDescent="0.25">
      <c r="B38" s="19"/>
      <c r="G38" s="19"/>
      <c r="H38" s="1"/>
      <c r="I38" s="19"/>
      <c r="J38" s="22"/>
      <c r="K38" s="22"/>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row>
    <row r="39" spans="2:55" s="23" customFormat="1" x14ac:dyDescent="0.25">
      <c r="B39" s="19"/>
      <c r="G39" s="19"/>
      <c r="H39" s="1"/>
      <c r="I39" s="19"/>
      <c r="J39" s="22"/>
      <c r="K39" s="22"/>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row>
    <row r="40" spans="2:55" s="23" customFormat="1" x14ac:dyDescent="0.25">
      <c r="B40" s="19"/>
      <c r="G40" s="19"/>
      <c r="H40" s="1"/>
      <c r="I40" s="19"/>
      <c r="J40" s="22"/>
      <c r="K40" s="22"/>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row>
    <row r="41" spans="2:55" s="23" customFormat="1" x14ac:dyDescent="0.25">
      <c r="B41" s="19"/>
      <c r="G41" s="19"/>
      <c r="H41" s="1"/>
      <c r="I41" s="19"/>
      <c r="J41" s="22"/>
      <c r="K41" s="22"/>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row>
    <row r="42" spans="2:55" s="23" customFormat="1" x14ac:dyDescent="0.25">
      <c r="B42" s="19"/>
      <c r="G42" s="19"/>
      <c r="H42" s="1"/>
      <c r="I42" s="19"/>
      <c r="J42" s="22"/>
      <c r="K42" s="22"/>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row>
    <row r="43" spans="2:55" s="23" customFormat="1" x14ac:dyDescent="0.25">
      <c r="B43" s="19"/>
      <c r="G43" s="19"/>
      <c r="H43" s="1"/>
      <c r="I43" s="19"/>
      <c r="J43" s="22"/>
      <c r="K43" s="22"/>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row>
    <row r="44" spans="2:55" s="23" customFormat="1" x14ac:dyDescent="0.25">
      <c r="B44" s="19"/>
      <c r="G44" s="19"/>
      <c r="H44" s="1"/>
      <c r="I44" s="19"/>
      <c r="J44" s="22"/>
      <c r="K44" s="22"/>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row>
    <row r="45" spans="2:55" s="23" customFormat="1" x14ac:dyDescent="0.25">
      <c r="B45" s="19"/>
      <c r="G45" s="19"/>
      <c r="H45" s="1"/>
      <c r="I45" s="19"/>
      <c r="J45" s="22"/>
      <c r="K45" s="22"/>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row>
    <row r="46" spans="2:55" s="23" customFormat="1" x14ac:dyDescent="0.25">
      <c r="B46" s="19"/>
      <c r="G46" s="19"/>
      <c r="H46" s="1"/>
      <c r="I46" s="19"/>
      <c r="J46" s="22"/>
      <c r="K46" s="22"/>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row>
    <row r="47" spans="2:55" s="23" customFormat="1" x14ac:dyDescent="0.25">
      <c r="B47" s="19"/>
      <c r="G47" s="19"/>
      <c r="H47" s="1"/>
      <c r="I47" s="19"/>
      <c r="J47" s="22"/>
      <c r="K47" s="22"/>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row>
    <row r="48" spans="2:55" s="23" customFormat="1" x14ac:dyDescent="0.25">
      <c r="B48" s="19"/>
      <c r="G48" s="19"/>
      <c r="H48" s="1"/>
      <c r="I48" s="19"/>
      <c r="J48" s="22"/>
      <c r="K48" s="22"/>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row>
    <row r="49" spans="2:55" s="23" customFormat="1" x14ac:dyDescent="0.25">
      <c r="B49" s="19"/>
      <c r="G49" s="19"/>
      <c r="H49" s="1"/>
      <c r="I49" s="19"/>
      <c r="J49" s="22"/>
      <c r="K49" s="22"/>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row>
    <row r="50" spans="2:55" s="23" customFormat="1" x14ac:dyDescent="0.25">
      <c r="B50" s="19"/>
      <c r="G50" s="19"/>
      <c r="H50" s="1"/>
      <c r="I50" s="19"/>
      <c r="J50" s="22"/>
      <c r="K50" s="22"/>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row>
    <row r="51" spans="2:55" s="23" customFormat="1" x14ac:dyDescent="0.25">
      <c r="B51" s="19"/>
      <c r="G51" s="19"/>
      <c r="H51" s="1"/>
      <c r="I51" s="19"/>
      <c r="J51" s="22"/>
      <c r="K51" s="22"/>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row>
    <row r="52" spans="2:55" s="23" customFormat="1" x14ac:dyDescent="0.25">
      <c r="B52" s="19"/>
      <c r="G52" s="19"/>
      <c r="H52" s="1"/>
      <c r="I52" s="19"/>
      <c r="J52" s="22"/>
      <c r="K52" s="22"/>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row>
    <row r="53" spans="2:55" s="23" customFormat="1" x14ac:dyDescent="0.25">
      <c r="B53" s="19"/>
      <c r="G53" s="19"/>
      <c r="H53" s="1"/>
      <c r="I53" s="19"/>
      <c r="J53" s="22"/>
      <c r="K53" s="22"/>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row>
    <row r="54" spans="2:55" s="23" customFormat="1" x14ac:dyDescent="0.25">
      <c r="B54" s="19"/>
      <c r="G54" s="19"/>
      <c r="H54" s="1"/>
      <c r="I54" s="19"/>
      <c r="J54" s="22"/>
      <c r="K54" s="22"/>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row>
    <row r="55" spans="2:55" s="23" customFormat="1" x14ac:dyDescent="0.25">
      <c r="B55" s="19"/>
      <c r="G55" s="19"/>
      <c r="H55" s="1"/>
      <c r="I55" s="19"/>
      <c r="J55" s="22"/>
      <c r="K55" s="22"/>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row>
    <row r="56" spans="2:55" s="23" customFormat="1" x14ac:dyDescent="0.25">
      <c r="B56" s="19"/>
      <c r="G56" s="19"/>
      <c r="H56" s="1"/>
      <c r="I56" s="19"/>
      <c r="J56" s="22"/>
      <c r="K56" s="22"/>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row>
    <row r="57" spans="2:55" s="23" customFormat="1" x14ac:dyDescent="0.25">
      <c r="B57" s="19"/>
      <c r="G57" s="19"/>
      <c r="H57" s="1"/>
      <c r="I57" s="19"/>
      <c r="J57" s="22"/>
      <c r="K57" s="22"/>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row>
    <row r="58" spans="2:55" s="23" customFormat="1" x14ac:dyDescent="0.25">
      <c r="B58" s="19"/>
      <c r="G58" s="19"/>
      <c r="H58" s="1"/>
      <c r="I58" s="19"/>
      <c r="J58" s="22"/>
      <c r="K58" s="22"/>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row>
    <row r="59" spans="2:55" s="23" customFormat="1" x14ac:dyDescent="0.25">
      <c r="B59" s="19"/>
      <c r="G59" s="19"/>
      <c r="H59" s="1"/>
      <c r="I59" s="19"/>
      <c r="J59" s="22"/>
      <c r="K59" s="22"/>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row>
    <row r="60" spans="2:55" s="23" customFormat="1" x14ac:dyDescent="0.25">
      <c r="B60" s="19"/>
      <c r="G60" s="19"/>
      <c r="H60" s="1"/>
      <c r="I60" s="19"/>
      <c r="J60" s="22"/>
      <c r="K60" s="22"/>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row>
    <row r="61" spans="2:55" s="23" customFormat="1" x14ac:dyDescent="0.25">
      <c r="B61" s="19"/>
      <c r="G61" s="19"/>
      <c r="H61" s="1"/>
      <c r="I61" s="19"/>
      <c r="J61" s="22"/>
      <c r="K61" s="22"/>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row>
    <row r="62" spans="2:55" s="23" customFormat="1" x14ac:dyDescent="0.25">
      <c r="B62" s="19"/>
      <c r="G62" s="19"/>
      <c r="H62" s="1"/>
      <c r="I62" s="19"/>
      <c r="J62" s="22"/>
      <c r="K62" s="22"/>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row>
    <row r="63" spans="2:55" s="23" customFormat="1" x14ac:dyDescent="0.25">
      <c r="B63" s="19"/>
      <c r="G63" s="19"/>
      <c r="H63" s="1"/>
      <c r="I63" s="19"/>
      <c r="J63" s="22"/>
      <c r="K63" s="22"/>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row>
    <row r="64" spans="2:55" s="23" customFormat="1" x14ac:dyDescent="0.25">
      <c r="B64" s="19"/>
      <c r="G64" s="19"/>
      <c r="H64" s="1"/>
      <c r="I64" s="19"/>
      <c r="J64" s="22"/>
      <c r="K64" s="22"/>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row>
    <row r="65" spans="2:55" s="23" customFormat="1" x14ac:dyDescent="0.25">
      <c r="B65" s="19"/>
      <c r="G65" s="19"/>
      <c r="H65" s="1"/>
      <c r="I65" s="19"/>
      <c r="J65" s="22"/>
      <c r="K65" s="22"/>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row>
    <row r="66" spans="2:55" s="23" customFormat="1" x14ac:dyDescent="0.25">
      <c r="B66" s="19"/>
      <c r="G66" s="19"/>
      <c r="H66" s="1"/>
      <c r="I66" s="19"/>
      <c r="J66" s="22"/>
      <c r="K66" s="22"/>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row>
    <row r="67" spans="2:55" s="23" customFormat="1" x14ac:dyDescent="0.25">
      <c r="B67" s="19"/>
      <c r="G67" s="19"/>
      <c r="H67" s="1"/>
      <c r="I67" s="19"/>
      <c r="J67" s="22"/>
      <c r="K67" s="22"/>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row>
    <row r="68" spans="2:55" s="23" customFormat="1" x14ac:dyDescent="0.25">
      <c r="B68" s="19"/>
      <c r="G68" s="19"/>
      <c r="H68" s="1"/>
      <c r="I68" s="19"/>
      <c r="J68" s="22"/>
      <c r="K68" s="22"/>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row>
    <row r="69" spans="2:55" s="23" customFormat="1" x14ac:dyDescent="0.25">
      <c r="B69" s="19"/>
      <c r="G69" s="19"/>
      <c r="H69" s="1"/>
      <c r="I69" s="19"/>
      <c r="J69" s="22"/>
      <c r="K69" s="22"/>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row>
    <row r="70" spans="2:55" s="23" customFormat="1" x14ac:dyDescent="0.25">
      <c r="B70" s="19"/>
      <c r="G70" s="19"/>
      <c r="H70" s="1"/>
      <c r="I70" s="19"/>
      <c r="J70" s="22"/>
      <c r="K70" s="22"/>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row>
    <row r="71" spans="2:55" s="23" customFormat="1" x14ac:dyDescent="0.25">
      <c r="B71" s="19"/>
      <c r="G71" s="19"/>
      <c r="H71" s="1"/>
      <c r="I71" s="19"/>
      <c r="J71" s="22"/>
      <c r="K71" s="22"/>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row>
    <row r="72" spans="2:55" s="23" customFormat="1" x14ac:dyDescent="0.25">
      <c r="B72" s="19"/>
      <c r="G72" s="19"/>
      <c r="H72" s="1"/>
      <c r="I72" s="19"/>
      <c r="J72" s="22"/>
      <c r="K72" s="22"/>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row>
    <row r="73" spans="2:55" s="23" customFormat="1" x14ac:dyDescent="0.25">
      <c r="B73" s="19"/>
      <c r="G73" s="19"/>
      <c r="H73" s="1"/>
      <c r="I73" s="19"/>
      <c r="J73" s="22"/>
      <c r="K73" s="22"/>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row>
    <row r="74" spans="2:55" s="23" customFormat="1" x14ac:dyDescent="0.25">
      <c r="B74" s="19"/>
      <c r="G74" s="19"/>
      <c r="H74" s="1"/>
      <c r="I74" s="19"/>
      <c r="J74" s="22"/>
      <c r="K74" s="22"/>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row>
    <row r="75" spans="2:55" s="23" customFormat="1" x14ac:dyDescent="0.25">
      <c r="B75" s="19"/>
      <c r="G75" s="19"/>
      <c r="H75" s="1"/>
      <c r="I75" s="19"/>
      <c r="J75" s="22"/>
      <c r="K75" s="22"/>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row>
    <row r="76" spans="2:55" s="23" customFormat="1" x14ac:dyDescent="0.25">
      <c r="B76" s="19"/>
      <c r="G76" s="19"/>
      <c r="H76" s="1"/>
      <c r="I76" s="19"/>
      <c r="J76" s="22"/>
      <c r="K76" s="22"/>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row>
    <row r="77" spans="2:55" s="23" customFormat="1" x14ac:dyDescent="0.25">
      <c r="B77" s="19"/>
      <c r="G77" s="19"/>
      <c r="H77" s="1"/>
      <c r="I77" s="19"/>
      <c r="J77" s="22"/>
      <c r="K77" s="22"/>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row>
    <row r="78" spans="2:55" s="23" customFormat="1" x14ac:dyDescent="0.25">
      <c r="B78" s="19"/>
      <c r="G78" s="19"/>
      <c r="H78" s="1"/>
      <c r="I78" s="19"/>
      <c r="J78" s="22"/>
      <c r="K78" s="22"/>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row>
    <row r="79" spans="2:55" s="23" customFormat="1" x14ac:dyDescent="0.25">
      <c r="B79" s="19"/>
      <c r="G79" s="19"/>
      <c r="H79" s="1"/>
      <c r="I79" s="19"/>
      <c r="J79" s="22"/>
      <c r="K79" s="22"/>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row>
    <row r="80" spans="2:55" s="23" customFormat="1" x14ac:dyDescent="0.25">
      <c r="B80" s="19"/>
      <c r="G80" s="19"/>
      <c r="H80" s="1"/>
      <c r="I80" s="19"/>
      <c r="J80" s="22"/>
      <c r="K80" s="22"/>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row>
    <row r="81" spans="2:55" s="23" customFormat="1" x14ac:dyDescent="0.25">
      <c r="B81" s="19"/>
      <c r="G81" s="19"/>
      <c r="H81" s="1"/>
      <c r="I81" s="19"/>
      <c r="J81" s="22"/>
      <c r="K81" s="22"/>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row>
    <row r="82" spans="2:55" s="23" customFormat="1" x14ac:dyDescent="0.25">
      <c r="B82" s="19"/>
      <c r="G82" s="19"/>
      <c r="H82" s="1"/>
      <c r="I82" s="19"/>
      <c r="J82" s="22"/>
      <c r="K82" s="22"/>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row>
    <row r="83" spans="2:55" s="23" customFormat="1" x14ac:dyDescent="0.25">
      <c r="B83" s="19"/>
      <c r="G83" s="19"/>
      <c r="H83" s="1"/>
      <c r="I83" s="19"/>
      <c r="J83" s="22"/>
      <c r="K83" s="22"/>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row>
    <row r="84" spans="2:55" s="23" customFormat="1" x14ac:dyDescent="0.25">
      <c r="B84" s="19"/>
      <c r="G84" s="19"/>
      <c r="H84" s="1"/>
      <c r="I84" s="19"/>
      <c r="J84" s="22"/>
      <c r="K84" s="22"/>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row>
    <row r="85" spans="2:55" s="23" customFormat="1" x14ac:dyDescent="0.25">
      <c r="B85" s="19"/>
      <c r="G85" s="19"/>
      <c r="H85" s="1"/>
      <c r="I85" s="19"/>
      <c r="J85" s="22"/>
      <c r="K85" s="22"/>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row>
    <row r="86" spans="2:55" s="23" customFormat="1" x14ac:dyDescent="0.25">
      <c r="B86" s="19"/>
      <c r="G86" s="19"/>
      <c r="H86" s="1"/>
      <c r="I86" s="19"/>
      <c r="J86" s="22"/>
      <c r="K86" s="22"/>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row>
    <row r="87" spans="2:55" s="23" customFormat="1" x14ac:dyDescent="0.25">
      <c r="B87" s="19"/>
      <c r="G87" s="19"/>
      <c r="H87" s="1"/>
      <c r="I87" s="19"/>
      <c r="J87" s="22"/>
      <c r="K87" s="22"/>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row>
    <row r="88" spans="2:55" s="23" customFormat="1" x14ac:dyDescent="0.25">
      <c r="B88" s="19"/>
      <c r="G88" s="19"/>
      <c r="H88" s="1"/>
      <c r="I88" s="19"/>
      <c r="J88" s="22"/>
      <c r="K88" s="22"/>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row>
    <row r="89" spans="2:55" s="23" customFormat="1" x14ac:dyDescent="0.25">
      <c r="B89" s="19"/>
      <c r="G89" s="19"/>
      <c r="H89" s="1"/>
      <c r="I89" s="19"/>
      <c r="J89" s="22"/>
      <c r="K89" s="22"/>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row>
    <row r="90" spans="2:55" s="23" customFormat="1" x14ac:dyDescent="0.25">
      <c r="B90" s="19"/>
      <c r="G90" s="19"/>
      <c r="H90" s="1"/>
      <c r="I90" s="19"/>
      <c r="J90" s="22"/>
      <c r="K90" s="22"/>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row>
    <row r="91" spans="2:55" s="23" customFormat="1" x14ac:dyDescent="0.25">
      <c r="B91" s="19"/>
      <c r="G91" s="19"/>
      <c r="H91" s="1"/>
      <c r="I91" s="19"/>
      <c r="J91" s="22"/>
      <c r="K91" s="22"/>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row>
    <row r="92" spans="2:55" s="23" customFormat="1" x14ac:dyDescent="0.25">
      <c r="B92" s="19"/>
      <c r="G92" s="19"/>
      <c r="H92" s="1"/>
      <c r="I92" s="19"/>
      <c r="J92" s="22"/>
      <c r="K92" s="22"/>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row>
    <row r="93" spans="2:55" s="23" customFormat="1" x14ac:dyDescent="0.25">
      <c r="B93" s="19"/>
      <c r="G93" s="19"/>
      <c r="H93" s="1"/>
      <c r="I93" s="19"/>
      <c r="J93" s="22"/>
      <c r="K93" s="22"/>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row>
    <row r="94" spans="2:55" s="23" customFormat="1" x14ac:dyDescent="0.25">
      <c r="B94" s="19"/>
      <c r="G94" s="19"/>
      <c r="H94" s="1"/>
      <c r="I94" s="19"/>
      <c r="J94" s="22"/>
      <c r="K94" s="22"/>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row>
    <row r="95" spans="2:55" s="23" customFormat="1" x14ac:dyDescent="0.25">
      <c r="B95" s="19"/>
      <c r="G95" s="19"/>
      <c r="H95" s="1"/>
      <c r="I95" s="19"/>
      <c r="J95" s="22"/>
      <c r="K95" s="22"/>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row>
    <row r="96" spans="2:55" s="23" customFormat="1" x14ac:dyDescent="0.25">
      <c r="B96" s="19"/>
      <c r="G96" s="19"/>
      <c r="H96" s="1"/>
      <c r="I96" s="19"/>
      <c r="J96" s="22"/>
      <c r="K96" s="22"/>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row>
    <row r="97" spans="2:55" s="23" customFormat="1" x14ac:dyDescent="0.25">
      <c r="B97" s="19"/>
      <c r="G97" s="19"/>
      <c r="H97" s="1"/>
      <c r="I97" s="19"/>
      <c r="J97" s="22"/>
      <c r="K97" s="22"/>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row>
    <row r="98" spans="2:55" s="23" customFormat="1" x14ac:dyDescent="0.25">
      <c r="B98" s="19"/>
      <c r="G98" s="19"/>
      <c r="H98" s="1"/>
      <c r="I98" s="19"/>
      <c r="J98" s="22"/>
      <c r="K98" s="22"/>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row>
    <row r="99" spans="2:55" s="23" customFormat="1" x14ac:dyDescent="0.25">
      <c r="B99" s="19"/>
      <c r="G99" s="19"/>
      <c r="H99" s="1"/>
      <c r="I99" s="19"/>
      <c r="J99" s="22"/>
      <c r="K99" s="22"/>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row>
    <row r="100" spans="2:55" s="23" customFormat="1" x14ac:dyDescent="0.25">
      <c r="B100" s="19"/>
      <c r="G100" s="19"/>
      <c r="H100" s="1"/>
      <c r="I100" s="19"/>
      <c r="J100" s="22"/>
      <c r="K100" s="22"/>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row>
    <row r="101" spans="2:55" s="23" customFormat="1" x14ac:dyDescent="0.25">
      <c r="B101" s="19"/>
      <c r="G101" s="19"/>
      <c r="H101" s="1"/>
      <c r="I101" s="19"/>
      <c r="J101" s="22"/>
      <c r="K101" s="22"/>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row>
    <row r="102" spans="2:55" s="23" customFormat="1" x14ac:dyDescent="0.25">
      <c r="B102" s="19"/>
      <c r="G102" s="19"/>
      <c r="H102" s="1"/>
      <c r="I102" s="19"/>
      <c r="J102" s="22"/>
      <c r="K102" s="22"/>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row>
    <row r="103" spans="2:55" s="23" customFormat="1" x14ac:dyDescent="0.25">
      <c r="B103" s="19"/>
      <c r="G103" s="19"/>
      <c r="H103" s="1"/>
      <c r="I103" s="19"/>
      <c r="J103" s="22"/>
      <c r="K103" s="22"/>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row>
    <row r="104" spans="2:55" s="23" customFormat="1" x14ac:dyDescent="0.25">
      <c r="B104" s="19"/>
      <c r="G104" s="19"/>
      <c r="H104" s="1"/>
      <c r="I104" s="19"/>
      <c r="J104" s="22"/>
      <c r="K104" s="22"/>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row>
    <row r="105" spans="2:55" s="23" customFormat="1" x14ac:dyDescent="0.25">
      <c r="B105" s="19"/>
      <c r="G105" s="19"/>
      <c r="H105" s="1"/>
      <c r="I105" s="19"/>
      <c r="J105" s="22"/>
      <c r="K105" s="22"/>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row>
    <row r="106" spans="2:55" s="23" customFormat="1" x14ac:dyDescent="0.25">
      <c r="B106" s="19"/>
      <c r="G106" s="19"/>
      <c r="H106" s="1"/>
      <c r="I106" s="19"/>
      <c r="J106" s="22"/>
      <c r="K106" s="22"/>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row>
    <row r="107" spans="2:55" s="23" customFormat="1" x14ac:dyDescent="0.25">
      <c r="B107" s="19"/>
      <c r="G107" s="19"/>
      <c r="H107" s="1"/>
      <c r="I107" s="19"/>
      <c r="J107" s="22"/>
      <c r="K107" s="22"/>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row>
    <row r="108" spans="2:55" s="23" customFormat="1" x14ac:dyDescent="0.25">
      <c r="B108" s="19"/>
      <c r="G108" s="19"/>
      <c r="H108" s="1"/>
      <c r="I108" s="19"/>
      <c r="J108" s="22"/>
      <c r="K108" s="22"/>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row>
    <row r="109" spans="2:55" s="23" customFormat="1" x14ac:dyDescent="0.25">
      <c r="B109" s="19"/>
      <c r="G109" s="19"/>
      <c r="H109" s="1"/>
      <c r="I109" s="19"/>
      <c r="J109" s="22"/>
      <c r="K109" s="22"/>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row>
    <row r="110" spans="2:55" s="23" customFormat="1" x14ac:dyDescent="0.25">
      <c r="B110" s="19"/>
      <c r="G110" s="19"/>
      <c r="H110" s="1"/>
      <c r="I110" s="19"/>
      <c r="J110" s="22"/>
      <c r="K110" s="22"/>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row>
    <row r="111" spans="2:55" s="23" customFormat="1" x14ac:dyDescent="0.25">
      <c r="B111" s="19"/>
      <c r="G111" s="19"/>
      <c r="H111" s="1"/>
      <c r="I111" s="19"/>
      <c r="J111" s="22"/>
      <c r="K111" s="22"/>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row>
    <row r="112" spans="2:55" s="23" customFormat="1" x14ac:dyDescent="0.25">
      <c r="B112" s="19"/>
      <c r="G112" s="19"/>
      <c r="H112" s="1"/>
      <c r="I112" s="19"/>
      <c r="J112" s="22"/>
      <c r="K112" s="22"/>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row>
    <row r="113" spans="2:55" s="23" customFormat="1" x14ac:dyDescent="0.25">
      <c r="B113" s="19"/>
      <c r="G113" s="19"/>
      <c r="H113" s="1"/>
      <c r="I113" s="19"/>
      <c r="J113" s="22"/>
      <c r="K113" s="22"/>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row>
    <row r="114" spans="2:55" s="23" customFormat="1" x14ac:dyDescent="0.25">
      <c r="B114" s="19"/>
      <c r="G114" s="19"/>
      <c r="H114" s="1"/>
      <c r="I114" s="19"/>
      <c r="J114" s="22"/>
      <c r="K114" s="22"/>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row>
    <row r="115" spans="2:55" s="23" customFormat="1" x14ac:dyDescent="0.25">
      <c r="B115" s="19"/>
      <c r="G115" s="19"/>
      <c r="H115" s="1"/>
      <c r="I115" s="19"/>
      <c r="J115" s="22"/>
      <c r="K115" s="22"/>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row>
    <row r="116" spans="2:55" s="23" customFormat="1" x14ac:dyDescent="0.25">
      <c r="B116" s="19"/>
      <c r="G116" s="19"/>
      <c r="H116" s="1"/>
      <c r="I116" s="19"/>
      <c r="J116" s="22"/>
      <c r="K116" s="22"/>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row>
    <row r="117" spans="2:55" s="23" customFormat="1" x14ac:dyDescent="0.25">
      <c r="B117" s="19"/>
      <c r="G117" s="19"/>
      <c r="H117" s="1"/>
      <c r="I117" s="19"/>
      <c r="J117" s="22"/>
      <c r="K117" s="22"/>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row>
    <row r="118" spans="2:55" s="23" customFormat="1" x14ac:dyDescent="0.25">
      <c r="B118" s="19"/>
      <c r="G118" s="19"/>
      <c r="H118" s="1"/>
      <c r="I118" s="19"/>
      <c r="J118" s="22"/>
      <c r="K118" s="22"/>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row>
    <row r="119" spans="2:55" s="23" customFormat="1" x14ac:dyDescent="0.25">
      <c r="B119" s="19"/>
      <c r="G119" s="19"/>
      <c r="H119" s="1"/>
      <c r="I119" s="19"/>
      <c r="J119" s="22"/>
      <c r="K119" s="22"/>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row>
    <row r="120" spans="2:55" s="23" customFormat="1" x14ac:dyDescent="0.25">
      <c r="B120" s="19"/>
      <c r="G120" s="19"/>
      <c r="H120" s="1"/>
      <c r="I120" s="19"/>
      <c r="J120" s="22"/>
      <c r="K120" s="22"/>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row>
    <row r="121" spans="2:55" s="23" customFormat="1" x14ac:dyDescent="0.25">
      <c r="B121" s="19"/>
      <c r="G121" s="19"/>
      <c r="H121" s="1"/>
      <c r="I121" s="19"/>
      <c r="J121" s="22"/>
      <c r="K121" s="22"/>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row>
    <row r="122" spans="2:55" s="23" customFormat="1" x14ac:dyDescent="0.25">
      <c r="B122" s="19"/>
      <c r="G122" s="19"/>
      <c r="H122" s="1"/>
      <c r="I122" s="19"/>
      <c r="J122" s="22"/>
      <c r="K122" s="22"/>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row>
    <row r="123" spans="2:55" s="23" customFormat="1" x14ac:dyDescent="0.25">
      <c r="B123" s="19"/>
      <c r="G123" s="19"/>
      <c r="H123" s="1"/>
      <c r="I123" s="19"/>
      <c r="J123" s="22"/>
      <c r="K123" s="22"/>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row>
    <row r="124" spans="2:55" s="23" customFormat="1" x14ac:dyDescent="0.25">
      <c r="B124" s="19"/>
      <c r="G124" s="19"/>
      <c r="H124" s="1"/>
      <c r="I124" s="19"/>
      <c r="J124" s="22"/>
      <c r="K124" s="22"/>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row>
    <row r="125" spans="2:55" s="23" customFormat="1" x14ac:dyDescent="0.25">
      <c r="B125" s="19"/>
      <c r="G125" s="19"/>
      <c r="H125" s="1"/>
      <c r="I125" s="19"/>
      <c r="J125" s="22"/>
      <c r="K125" s="22"/>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row>
    <row r="126" spans="2:55" s="23" customFormat="1" x14ac:dyDescent="0.25">
      <c r="B126" s="19"/>
      <c r="G126" s="19"/>
      <c r="H126" s="1"/>
      <c r="I126" s="19"/>
      <c r="J126" s="22"/>
      <c r="K126" s="22"/>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row>
    <row r="127" spans="2:55" s="23" customFormat="1" x14ac:dyDescent="0.25">
      <c r="B127" s="19"/>
      <c r="G127" s="19"/>
      <c r="H127" s="1"/>
      <c r="I127" s="19"/>
      <c r="J127" s="22"/>
      <c r="K127" s="22"/>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row>
    <row r="128" spans="2:55" s="23" customFormat="1" x14ac:dyDescent="0.25">
      <c r="B128" s="19"/>
      <c r="G128" s="19"/>
      <c r="H128" s="1"/>
      <c r="I128" s="19"/>
      <c r="J128" s="22"/>
      <c r="K128" s="22"/>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row>
    <row r="129" spans="2:55" s="23" customFormat="1" x14ac:dyDescent="0.25">
      <c r="B129" s="19"/>
      <c r="G129" s="19"/>
      <c r="H129" s="1"/>
      <c r="I129" s="19"/>
      <c r="J129" s="22"/>
      <c r="K129" s="22"/>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row>
    <row r="130" spans="2:55" s="23" customFormat="1" x14ac:dyDescent="0.25">
      <c r="B130" s="19"/>
      <c r="G130" s="19"/>
      <c r="H130" s="1"/>
      <c r="I130" s="19"/>
      <c r="J130" s="22"/>
      <c r="K130" s="22"/>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row>
    <row r="131" spans="2:55" s="23" customFormat="1" x14ac:dyDescent="0.25">
      <c r="B131" s="19"/>
      <c r="G131" s="19"/>
      <c r="H131" s="1"/>
      <c r="I131" s="19"/>
      <c r="J131" s="22"/>
      <c r="K131" s="22"/>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row>
    <row r="132" spans="2:55" s="23" customFormat="1" x14ac:dyDescent="0.25">
      <c r="B132" s="19"/>
      <c r="G132" s="19"/>
      <c r="H132" s="1"/>
      <c r="I132" s="19"/>
      <c r="J132" s="22"/>
      <c r="K132" s="22"/>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row>
    <row r="133" spans="2:55" s="23" customFormat="1" x14ac:dyDescent="0.25">
      <c r="B133" s="19"/>
      <c r="G133" s="19"/>
      <c r="H133" s="1"/>
      <c r="I133" s="19"/>
      <c r="J133" s="22"/>
      <c r="K133" s="22"/>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row>
    <row r="134" spans="2:55" s="23" customFormat="1" x14ac:dyDescent="0.25">
      <c r="B134" s="19"/>
      <c r="G134" s="19"/>
      <c r="H134" s="1"/>
      <c r="I134" s="19"/>
      <c r="J134" s="22"/>
      <c r="K134" s="22"/>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row>
    <row r="135" spans="2:55" s="23" customFormat="1" x14ac:dyDescent="0.25">
      <c r="B135" s="19"/>
      <c r="G135" s="19"/>
      <c r="H135" s="1"/>
      <c r="I135" s="19"/>
      <c r="J135" s="22"/>
      <c r="K135" s="22"/>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row>
    <row r="136" spans="2:55" s="23" customFormat="1" x14ac:dyDescent="0.25">
      <c r="B136" s="19"/>
      <c r="G136" s="19"/>
      <c r="H136" s="1"/>
      <c r="I136" s="19"/>
      <c r="J136" s="22"/>
      <c r="K136" s="22"/>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row>
    <row r="137" spans="2:55" s="23" customFormat="1" x14ac:dyDescent="0.25">
      <c r="B137" s="19"/>
      <c r="G137" s="19"/>
      <c r="H137" s="1"/>
      <c r="I137" s="19"/>
      <c r="J137" s="22"/>
      <c r="K137" s="22"/>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row>
    <row r="138" spans="2:55" s="23" customFormat="1" x14ac:dyDescent="0.25">
      <c r="B138" s="19"/>
      <c r="G138" s="19"/>
      <c r="H138" s="1"/>
      <c r="I138" s="19"/>
      <c r="J138" s="22"/>
      <c r="K138" s="22"/>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row>
    <row r="139" spans="2:55" s="23" customFormat="1" x14ac:dyDescent="0.25">
      <c r="B139" s="19"/>
      <c r="G139" s="19"/>
      <c r="H139" s="1"/>
      <c r="I139" s="19"/>
      <c r="J139" s="22"/>
      <c r="K139" s="22"/>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row>
    <row r="140" spans="2:55" s="23" customFormat="1" x14ac:dyDescent="0.25">
      <c r="B140" s="19"/>
      <c r="G140" s="19"/>
      <c r="H140" s="1"/>
      <c r="I140" s="19"/>
      <c r="J140" s="22"/>
      <c r="K140" s="22"/>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row>
    <row r="141" spans="2:55" s="23" customFormat="1" x14ac:dyDescent="0.25">
      <c r="B141" s="19"/>
      <c r="G141" s="19"/>
      <c r="H141" s="1"/>
      <c r="I141" s="19"/>
      <c r="J141" s="22"/>
      <c r="K141" s="22"/>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row>
    <row r="142" spans="2:55" s="23" customFormat="1" x14ac:dyDescent="0.25">
      <c r="B142" s="19"/>
      <c r="G142" s="19"/>
      <c r="H142" s="1"/>
      <c r="I142" s="19"/>
      <c r="J142" s="22"/>
      <c r="K142" s="22"/>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row>
    <row r="143" spans="2:55" s="23" customFormat="1" x14ac:dyDescent="0.25">
      <c r="B143" s="19"/>
      <c r="G143" s="19"/>
      <c r="H143" s="1"/>
      <c r="I143" s="19"/>
      <c r="J143" s="22"/>
      <c r="K143" s="22"/>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row>
    <row r="144" spans="2:55" s="23" customFormat="1" x14ac:dyDescent="0.25">
      <c r="B144" s="19"/>
      <c r="G144" s="19"/>
      <c r="H144" s="1"/>
      <c r="I144" s="19"/>
      <c r="J144" s="22"/>
      <c r="K144" s="22"/>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row>
    <row r="145" spans="2:55" s="23" customFormat="1" x14ac:dyDescent="0.25">
      <c r="B145" s="19"/>
      <c r="G145" s="19"/>
      <c r="H145" s="1"/>
      <c r="I145" s="19"/>
      <c r="J145" s="22"/>
      <c r="K145" s="22"/>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row>
    <row r="146" spans="2:55" s="23" customFormat="1" x14ac:dyDescent="0.25">
      <c r="B146" s="19"/>
      <c r="G146" s="19"/>
      <c r="H146" s="1"/>
      <c r="I146" s="19"/>
      <c r="J146" s="22"/>
      <c r="K146" s="22"/>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row>
    <row r="147" spans="2:55" s="23" customFormat="1" x14ac:dyDescent="0.25">
      <c r="B147" s="19"/>
      <c r="G147" s="19"/>
      <c r="H147" s="1"/>
      <c r="I147" s="19"/>
      <c r="J147" s="22"/>
      <c r="K147" s="22"/>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row>
    <row r="148" spans="2:55" s="23" customFormat="1" x14ac:dyDescent="0.25">
      <c r="B148" s="19"/>
      <c r="G148" s="19"/>
      <c r="H148" s="1"/>
      <c r="I148" s="19"/>
      <c r="J148" s="22"/>
      <c r="K148" s="22"/>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row>
    <row r="149" spans="2:55" s="23" customFormat="1" x14ac:dyDescent="0.25">
      <c r="B149" s="19"/>
      <c r="G149" s="19"/>
      <c r="H149" s="1"/>
      <c r="I149" s="19"/>
      <c r="J149" s="22"/>
      <c r="K149" s="22"/>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row>
    <row r="150" spans="2:55" s="23" customFormat="1" x14ac:dyDescent="0.25">
      <c r="B150" s="19"/>
      <c r="G150" s="19"/>
      <c r="H150" s="1"/>
      <c r="I150" s="19"/>
      <c r="J150" s="22"/>
      <c r="K150" s="22"/>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row>
    <row r="151" spans="2:55" s="23" customFormat="1" x14ac:dyDescent="0.25">
      <c r="B151" s="19"/>
      <c r="G151" s="19"/>
      <c r="H151" s="1"/>
      <c r="I151" s="19"/>
      <c r="J151" s="22"/>
      <c r="K151" s="22"/>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row>
    <row r="152" spans="2:55" s="23" customFormat="1" x14ac:dyDescent="0.25">
      <c r="B152" s="19"/>
      <c r="G152" s="19"/>
      <c r="H152" s="1"/>
      <c r="I152" s="19"/>
      <c r="J152" s="22"/>
      <c r="K152" s="22"/>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row>
    <row r="153" spans="2:55" s="23" customFormat="1" x14ac:dyDescent="0.25">
      <c r="B153" s="19"/>
      <c r="G153" s="19"/>
      <c r="H153" s="1"/>
      <c r="I153" s="19"/>
      <c r="J153" s="22"/>
      <c r="K153" s="22"/>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row>
    <row r="154" spans="2:55" s="23" customFormat="1" x14ac:dyDescent="0.25">
      <c r="B154" s="19"/>
      <c r="G154" s="19"/>
      <c r="H154" s="1"/>
      <c r="I154" s="19"/>
      <c r="J154" s="22"/>
      <c r="K154" s="22"/>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row>
    <row r="155" spans="2:55" s="23" customFormat="1" x14ac:dyDescent="0.25">
      <c r="B155" s="19"/>
      <c r="G155" s="19"/>
      <c r="H155" s="1"/>
      <c r="I155" s="19"/>
      <c r="J155" s="22"/>
      <c r="K155" s="22"/>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row>
    <row r="156" spans="2:55" s="23" customFormat="1" x14ac:dyDescent="0.25">
      <c r="B156" s="19"/>
      <c r="G156" s="19"/>
      <c r="H156" s="1"/>
      <c r="I156" s="19"/>
      <c r="J156" s="22"/>
      <c r="K156" s="22"/>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row>
    <row r="157" spans="2:55" s="23" customFormat="1" x14ac:dyDescent="0.25">
      <c r="B157" s="19"/>
      <c r="G157" s="19"/>
      <c r="H157" s="1"/>
      <c r="I157" s="19"/>
      <c r="J157" s="22"/>
      <c r="K157" s="22"/>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row>
    <row r="158" spans="2:55" s="23" customFormat="1" x14ac:dyDescent="0.25">
      <c r="B158" s="19"/>
      <c r="G158" s="19"/>
      <c r="H158" s="1"/>
      <c r="I158" s="19"/>
      <c r="J158" s="22"/>
      <c r="K158" s="22"/>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row>
    <row r="159" spans="2:55" s="23" customFormat="1" x14ac:dyDescent="0.25">
      <c r="B159" s="19"/>
      <c r="G159" s="19"/>
      <c r="H159" s="1"/>
      <c r="I159" s="19"/>
      <c r="J159" s="22"/>
      <c r="K159" s="22"/>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row>
    <row r="160" spans="2:55" s="23" customFormat="1" x14ac:dyDescent="0.25">
      <c r="B160" s="19"/>
      <c r="G160" s="19"/>
      <c r="H160" s="1"/>
      <c r="I160" s="19"/>
      <c r="J160" s="22"/>
      <c r="K160" s="22"/>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row>
    <row r="161" spans="2:55" s="23" customFormat="1" x14ac:dyDescent="0.25">
      <c r="B161" s="19"/>
      <c r="G161" s="19"/>
      <c r="H161" s="1"/>
      <c r="I161" s="19"/>
      <c r="J161" s="22"/>
      <c r="K161" s="22"/>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row>
    <row r="162" spans="2:55" s="23" customFormat="1" x14ac:dyDescent="0.25">
      <c r="B162" s="19"/>
      <c r="G162" s="19"/>
      <c r="H162" s="1"/>
      <c r="I162" s="19"/>
      <c r="J162" s="22"/>
      <c r="K162" s="22"/>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row>
    <row r="163" spans="2:55" s="23" customFormat="1" x14ac:dyDescent="0.25">
      <c r="B163" s="19"/>
      <c r="G163" s="19"/>
      <c r="H163" s="1"/>
      <c r="I163" s="19"/>
      <c r="J163" s="22"/>
      <c r="K163" s="22"/>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row>
    <row r="164" spans="2:55" s="23" customFormat="1" x14ac:dyDescent="0.25">
      <c r="B164" s="19"/>
      <c r="G164" s="19"/>
      <c r="H164" s="1"/>
      <c r="I164" s="19"/>
      <c r="J164" s="22"/>
      <c r="K164" s="22"/>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row>
    <row r="165" spans="2:55" s="23" customFormat="1" x14ac:dyDescent="0.25">
      <c r="B165" s="19"/>
      <c r="G165" s="19"/>
      <c r="H165" s="1"/>
      <c r="I165" s="19"/>
      <c r="J165" s="22"/>
      <c r="K165" s="22"/>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row>
    <row r="166" spans="2:55" s="23" customFormat="1" x14ac:dyDescent="0.25">
      <c r="B166" s="19"/>
      <c r="G166" s="19"/>
      <c r="H166" s="1"/>
      <c r="I166" s="19"/>
      <c r="J166" s="22"/>
      <c r="K166" s="22"/>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row>
    <row r="167" spans="2:55" s="23" customFormat="1" x14ac:dyDescent="0.25">
      <c r="B167" s="19"/>
      <c r="G167" s="19"/>
      <c r="H167" s="1"/>
      <c r="I167" s="19"/>
      <c r="J167" s="22"/>
      <c r="K167" s="22"/>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row>
    <row r="168" spans="2:55" s="23" customFormat="1" x14ac:dyDescent="0.25">
      <c r="B168" s="19"/>
      <c r="G168" s="19"/>
      <c r="H168" s="1"/>
      <c r="I168" s="19"/>
      <c r="J168" s="22"/>
      <c r="K168" s="22"/>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row>
    <row r="169" spans="2:55" s="23" customFormat="1" x14ac:dyDescent="0.25">
      <c r="B169" s="19"/>
      <c r="G169" s="19"/>
      <c r="H169" s="1"/>
      <c r="I169" s="19"/>
      <c r="J169" s="22"/>
      <c r="K169" s="22"/>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row>
    <row r="170" spans="2:55" s="23" customFormat="1" x14ac:dyDescent="0.25">
      <c r="B170" s="19"/>
      <c r="G170" s="19"/>
      <c r="H170" s="1"/>
      <c r="I170" s="19"/>
      <c r="J170" s="22"/>
      <c r="K170" s="22"/>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row>
    <row r="171" spans="2:55" s="23" customFormat="1" x14ac:dyDescent="0.25">
      <c r="B171" s="19"/>
      <c r="G171" s="19"/>
      <c r="H171" s="1"/>
      <c r="I171" s="19"/>
      <c r="J171" s="22"/>
      <c r="K171" s="22"/>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row>
    <row r="172" spans="2:55" s="23" customFormat="1" x14ac:dyDescent="0.25">
      <c r="B172" s="19"/>
      <c r="G172" s="19"/>
      <c r="H172" s="1"/>
      <c r="I172" s="19"/>
      <c r="J172" s="22"/>
      <c r="K172" s="22"/>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row>
    <row r="173" spans="2:55" s="23" customFormat="1" x14ac:dyDescent="0.25">
      <c r="B173" s="19"/>
      <c r="G173" s="19"/>
      <c r="H173" s="1"/>
      <c r="I173" s="19"/>
      <c r="J173" s="22"/>
      <c r="K173" s="22"/>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row>
    <row r="174" spans="2:55" s="23" customFormat="1" x14ac:dyDescent="0.25">
      <c r="B174" s="19"/>
      <c r="G174" s="19"/>
      <c r="H174" s="1"/>
      <c r="I174" s="19"/>
      <c r="J174" s="22"/>
      <c r="K174" s="22"/>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row>
    <row r="175" spans="2:55" s="23" customFormat="1" x14ac:dyDescent="0.25">
      <c r="B175" s="19"/>
      <c r="G175" s="19"/>
      <c r="H175" s="1"/>
      <c r="I175" s="19"/>
      <c r="J175" s="22"/>
      <c r="K175" s="22"/>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row>
    <row r="176" spans="2:55" s="23" customFormat="1" x14ac:dyDescent="0.25">
      <c r="B176" s="19"/>
      <c r="G176" s="19"/>
      <c r="H176" s="1"/>
      <c r="I176" s="19"/>
      <c r="J176" s="22"/>
      <c r="K176" s="22"/>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row>
    <row r="177" spans="2:55" s="23" customFormat="1" x14ac:dyDescent="0.25">
      <c r="B177" s="19"/>
      <c r="G177" s="19"/>
      <c r="H177" s="1"/>
      <c r="I177" s="19"/>
      <c r="J177" s="22"/>
      <c r="K177" s="22"/>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row>
    <row r="178" spans="2:55" s="23" customFormat="1" x14ac:dyDescent="0.25">
      <c r="B178" s="19"/>
      <c r="G178" s="19"/>
      <c r="H178" s="1"/>
      <c r="I178" s="19"/>
      <c r="J178" s="22"/>
      <c r="K178" s="22"/>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row>
    <row r="179" spans="2:55" s="23" customFormat="1" x14ac:dyDescent="0.25">
      <c r="B179" s="19"/>
      <c r="G179" s="19"/>
      <c r="H179" s="1"/>
      <c r="I179" s="19"/>
      <c r="J179" s="22"/>
      <c r="K179" s="22"/>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row>
    <row r="180" spans="2:55" s="23" customFormat="1" x14ac:dyDescent="0.25">
      <c r="B180" s="19"/>
      <c r="G180" s="19"/>
      <c r="H180" s="1"/>
      <c r="I180" s="19"/>
      <c r="J180" s="22"/>
      <c r="K180" s="22"/>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row>
    <row r="181" spans="2:55" s="23" customFormat="1" x14ac:dyDescent="0.25">
      <c r="B181" s="19"/>
      <c r="G181" s="19"/>
      <c r="H181" s="1"/>
      <c r="I181" s="19"/>
      <c r="J181" s="22"/>
      <c r="K181" s="22"/>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row>
    <row r="182" spans="2:55" s="23" customFormat="1" x14ac:dyDescent="0.25">
      <c r="B182" s="19"/>
      <c r="G182" s="19"/>
      <c r="H182" s="1"/>
      <c r="I182" s="19"/>
      <c r="J182" s="22"/>
      <c r="K182" s="22"/>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row>
    <row r="183" spans="2:55" s="23" customFormat="1" x14ac:dyDescent="0.25">
      <c r="B183" s="19"/>
      <c r="G183" s="19"/>
      <c r="H183" s="1"/>
      <c r="I183" s="19"/>
      <c r="J183" s="22"/>
      <c r="K183" s="22"/>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row>
    <row r="184" spans="2:55" s="23" customFormat="1" x14ac:dyDescent="0.25">
      <c r="B184" s="19"/>
      <c r="G184" s="19"/>
      <c r="H184" s="1"/>
      <c r="I184" s="19"/>
      <c r="J184" s="22"/>
      <c r="K184" s="22"/>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row>
    <row r="185" spans="2:55" s="23" customFormat="1" x14ac:dyDescent="0.25">
      <c r="B185" s="19"/>
      <c r="G185" s="19"/>
      <c r="H185" s="1"/>
      <c r="I185" s="19"/>
      <c r="J185" s="22"/>
      <c r="K185" s="22"/>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row>
    <row r="186" spans="2:55" s="23" customFormat="1" x14ac:dyDescent="0.25">
      <c r="B186" s="19"/>
      <c r="G186" s="19"/>
      <c r="H186" s="1"/>
      <c r="I186" s="19"/>
      <c r="J186" s="22"/>
      <c r="K186" s="22"/>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row>
    <row r="187" spans="2:55" s="23" customFormat="1" x14ac:dyDescent="0.25">
      <c r="B187" s="19"/>
      <c r="G187" s="19"/>
      <c r="H187" s="1"/>
      <c r="I187" s="19"/>
      <c r="J187" s="22"/>
      <c r="K187" s="22"/>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row>
    <row r="188" spans="2:55" s="23" customFormat="1" x14ac:dyDescent="0.25">
      <c r="B188" s="19"/>
      <c r="G188" s="19"/>
      <c r="H188" s="1"/>
      <c r="I188" s="19"/>
      <c r="J188" s="22"/>
      <c r="K188" s="22"/>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row>
    <row r="189" spans="2:55" s="23" customFormat="1" x14ac:dyDescent="0.25">
      <c r="B189" s="19"/>
      <c r="G189" s="19"/>
      <c r="H189" s="1"/>
      <c r="I189" s="19"/>
      <c r="J189" s="22"/>
      <c r="K189" s="22"/>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19"/>
    </row>
    <row r="190" spans="2:55" s="23" customFormat="1" x14ac:dyDescent="0.25">
      <c r="B190" s="19"/>
      <c r="G190" s="19"/>
      <c r="H190" s="1"/>
      <c r="I190" s="19"/>
      <c r="J190" s="22"/>
      <c r="K190" s="22"/>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c r="AY190" s="19"/>
      <c r="AZ190" s="19"/>
      <c r="BA190" s="19"/>
      <c r="BB190" s="19"/>
      <c r="BC190" s="19"/>
    </row>
    <row r="191" spans="2:55" s="23" customFormat="1" x14ac:dyDescent="0.25">
      <c r="B191" s="19"/>
      <c r="G191" s="19"/>
      <c r="H191" s="1"/>
      <c r="I191" s="19"/>
      <c r="J191" s="22"/>
      <c r="K191" s="22"/>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19"/>
    </row>
    <row r="192" spans="2:55" s="23" customFormat="1" x14ac:dyDescent="0.25">
      <c r="B192" s="19"/>
      <c r="G192" s="19"/>
      <c r="H192" s="1"/>
      <c r="I192" s="19"/>
      <c r="J192" s="22"/>
      <c r="K192" s="22"/>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19"/>
    </row>
    <row r="193" spans="2:55" s="23" customFormat="1" x14ac:dyDescent="0.25">
      <c r="B193" s="19"/>
      <c r="G193" s="19"/>
      <c r="H193" s="1"/>
      <c r="I193" s="19"/>
      <c r="J193" s="22"/>
      <c r="K193" s="22"/>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row>
    <row r="194" spans="2:55" s="23" customFormat="1" x14ac:dyDescent="0.25">
      <c r="B194" s="19"/>
      <c r="G194" s="19"/>
      <c r="H194" s="1"/>
      <c r="I194" s="19"/>
      <c r="J194" s="22"/>
      <c r="K194" s="22"/>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row>
    <row r="195" spans="2:55" s="23" customFormat="1" x14ac:dyDescent="0.25">
      <c r="B195" s="19"/>
      <c r="G195" s="19"/>
      <c r="H195" s="1"/>
      <c r="I195" s="19"/>
      <c r="J195" s="22"/>
      <c r="K195" s="22"/>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row>
    <row r="196" spans="2:55" s="23" customFormat="1" x14ac:dyDescent="0.25">
      <c r="B196" s="19"/>
      <c r="G196" s="19"/>
      <c r="H196" s="1"/>
      <c r="I196" s="19"/>
      <c r="J196" s="22"/>
      <c r="K196" s="22"/>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row>
    <row r="197" spans="2:55" s="23" customFormat="1" x14ac:dyDescent="0.25">
      <c r="B197" s="19"/>
      <c r="G197" s="19"/>
      <c r="H197" s="1"/>
      <c r="I197" s="19"/>
      <c r="J197" s="22"/>
      <c r="K197" s="22"/>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row>
    <row r="198" spans="2:55" s="23" customFormat="1" x14ac:dyDescent="0.25">
      <c r="B198" s="19"/>
      <c r="G198" s="19"/>
      <c r="H198" s="1"/>
      <c r="I198" s="19"/>
      <c r="J198" s="22"/>
      <c r="K198" s="22"/>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row>
    <row r="199" spans="2:55" s="23" customFormat="1" x14ac:dyDescent="0.25">
      <c r="B199" s="19"/>
      <c r="G199" s="19"/>
      <c r="H199" s="1"/>
      <c r="I199" s="19"/>
      <c r="J199" s="22"/>
      <c r="K199" s="22"/>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row>
    <row r="200" spans="2:55" s="23" customFormat="1" x14ac:dyDescent="0.25">
      <c r="B200" s="19"/>
      <c r="G200" s="19"/>
      <c r="H200" s="1"/>
      <c r="I200" s="19"/>
      <c r="J200" s="22"/>
      <c r="K200" s="22"/>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row>
    <row r="201" spans="2:55" s="23" customFormat="1" x14ac:dyDescent="0.25">
      <c r="B201" s="19"/>
      <c r="G201" s="19"/>
      <c r="H201" s="1"/>
      <c r="I201" s="19"/>
      <c r="J201" s="22"/>
      <c r="K201" s="22"/>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c r="BC201" s="19"/>
    </row>
    <row r="202" spans="2:55" s="23" customFormat="1" x14ac:dyDescent="0.25">
      <c r="B202" s="19"/>
      <c r="G202" s="19"/>
      <c r="H202" s="1"/>
      <c r="I202" s="19"/>
      <c r="J202" s="22"/>
      <c r="K202" s="22"/>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row>
    <row r="203" spans="2:55" s="23" customFormat="1" x14ac:dyDescent="0.25">
      <c r="B203" s="19"/>
      <c r="G203" s="19"/>
      <c r="H203" s="1"/>
      <c r="I203" s="19"/>
      <c r="J203" s="22"/>
      <c r="K203" s="22"/>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row>
    <row r="204" spans="2:55" s="23" customFormat="1" x14ac:dyDescent="0.25">
      <c r="B204" s="19"/>
      <c r="G204" s="19"/>
      <c r="H204" s="1"/>
      <c r="I204" s="19"/>
      <c r="J204" s="22"/>
      <c r="K204" s="22"/>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19"/>
      <c r="BB204" s="19"/>
      <c r="BC204" s="19"/>
    </row>
    <row r="205" spans="2:55" s="23" customFormat="1" x14ac:dyDescent="0.25">
      <c r="B205" s="19"/>
      <c r="G205" s="19"/>
      <c r="H205" s="1"/>
      <c r="I205" s="19"/>
      <c r="J205" s="22"/>
      <c r="K205" s="22"/>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c r="BC205" s="19"/>
    </row>
    <row r="206" spans="2:55" s="23" customFormat="1" x14ac:dyDescent="0.25">
      <c r="B206" s="19"/>
      <c r="G206" s="19"/>
      <c r="H206" s="1"/>
      <c r="I206" s="19"/>
      <c r="J206" s="22"/>
      <c r="K206" s="22"/>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c r="BC206" s="19"/>
    </row>
    <row r="207" spans="2:55" s="23" customFormat="1" x14ac:dyDescent="0.25">
      <c r="B207" s="19"/>
      <c r="G207" s="19"/>
      <c r="H207" s="1"/>
      <c r="I207" s="19"/>
      <c r="J207" s="22"/>
      <c r="K207" s="22"/>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row>
    <row r="208" spans="2:55" s="23" customFormat="1" x14ac:dyDescent="0.25">
      <c r="B208" s="19"/>
      <c r="G208" s="19"/>
      <c r="H208" s="1"/>
      <c r="I208" s="19"/>
      <c r="J208" s="22"/>
      <c r="K208" s="22"/>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row>
    <row r="209" spans="2:55" s="23" customFormat="1" x14ac:dyDescent="0.25">
      <c r="B209" s="19"/>
      <c r="G209" s="19"/>
      <c r="H209" s="1"/>
      <c r="I209" s="19"/>
      <c r="J209" s="22"/>
      <c r="K209" s="22"/>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row>
    <row r="210" spans="2:55" s="23" customFormat="1" x14ac:dyDescent="0.25">
      <c r="B210" s="19"/>
      <c r="G210" s="19"/>
      <c r="H210" s="1"/>
      <c r="I210" s="19"/>
      <c r="J210" s="22"/>
      <c r="K210" s="22"/>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c r="BC210" s="19"/>
    </row>
    <row r="211" spans="2:55" s="23" customFormat="1" x14ac:dyDescent="0.25">
      <c r="B211" s="19"/>
      <c r="G211" s="19"/>
      <c r="H211" s="1"/>
      <c r="I211" s="19"/>
      <c r="J211" s="22"/>
      <c r="K211" s="22"/>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c r="BC211" s="19"/>
    </row>
    <row r="212" spans="2:55" s="23" customFormat="1" x14ac:dyDescent="0.25">
      <c r="B212" s="19"/>
      <c r="G212" s="19"/>
      <c r="H212" s="1"/>
      <c r="I212" s="19"/>
      <c r="J212" s="22"/>
      <c r="K212" s="22"/>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row>
    <row r="213" spans="2:55" s="23" customFormat="1" x14ac:dyDescent="0.25">
      <c r="B213" s="19"/>
      <c r="G213" s="19"/>
      <c r="H213" s="1"/>
      <c r="I213" s="19"/>
      <c r="J213" s="22"/>
      <c r="K213" s="22"/>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row>
    <row r="214" spans="2:55" s="23" customFormat="1" x14ac:dyDescent="0.25">
      <c r="B214" s="19"/>
      <c r="G214" s="19"/>
      <c r="H214" s="1"/>
      <c r="I214" s="19"/>
      <c r="J214" s="22"/>
      <c r="K214" s="22"/>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row>
    <row r="215" spans="2:55" s="23" customFormat="1" x14ac:dyDescent="0.25">
      <c r="B215" s="19"/>
      <c r="G215" s="19"/>
      <c r="H215" s="1"/>
      <c r="I215" s="19"/>
      <c r="J215" s="22"/>
      <c r="K215" s="22"/>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row>
    <row r="216" spans="2:55" s="23" customFormat="1" x14ac:dyDescent="0.25">
      <c r="B216" s="19"/>
      <c r="G216" s="19"/>
      <c r="H216" s="1"/>
      <c r="I216" s="19"/>
      <c r="J216" s="22"/>
      <c r="K216" s="22"/>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c r="BC216" s="19"/>
    </row>
    <row r="217" spans="2:55" s="23" customFormat="1" x14ac:dyDescent="0.25">
      <c r="B217" s="19"/>
      <c r="G217" s="19"/>
      <c r="H217" s="1"/>
      <c r="I217" s="19"/>
      <c r="J217" s="22"/>
      <c r="K217" s="22"/>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row>
    <row r="218" spans="2:55" s="23" customFormat="1" x14ac:dyDescent="0.25">
      <c r="B218" s="19"/>
      <c r="G218" s="19"/>
      <c r="H218" s="1"/>
      <c r="I218" s="19"/>
      <c r="J218" s="22"/>
      <c r="K218" s="22"/>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c r="BC218" s="19"/>
    </row>
    <row r="219" spans="2:55" s="23" customFormat="1" x14ac:dyDescent="0.25">
      <c r="B219" s="19"/>
      <c r="G219" s="19"/>
      <c r="H219" s="1"/>
      <c r="I219" s="19"/>
      <c r="J219" s="22"/>
      <c r="K219" s="22"/>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c r="BC219" s="19"/>
    </row>
    <row r="220" spans="2:55" s="23" customFormat="1" x14ac:dyDescent="0.25">
      <c r="B220" s="19"/>
      <c r="G220" s="19"/>
      <c r="H220" s="1"/>
      <c r="I220" s="19"/>
      <c r="J220" s="22"/>
      <c r="K220" s="22"/>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c r="BC220" s="19"/>
    </row>
    <row r="221" spans="2:55" s="23" customFormat="1" x14ac:dyDescent="0.25">
      <c r="B221" s="19"/>
      <c r="G221" s="19"/>
      <c r="H221" s="1"/>
      <c r="I221" s="19"/>
      <c r="J221" s="22"/>
      <c r="K221" s="22"/>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row>
    <row r="222" spans="2:55" s="23" customFormat="1" x14ac:dyDescent="0.25">
      <c r="B222" s="19"/>
      <c r="G222" s="19"/>
      <c r="H222" s="1"/>
      <c r="I222" s="19"/>
      <c r="J222" s="22"/>
      <c r="K222" s="22"/>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c r="BC222" s="19"/>
    </row>
    <row r="223" spans="2:55" s="23" customFormat="1" x14ac:dyDescent="0.25">
      <c r="B223" s="19"/>
      <c r="G223" s="19"/>
      <c r="H223" s="1"/>
      <c r="I223" s="19"/>
      <c r="J223" s="22"/>
      <c r="K223" s="22"/>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c r="BB223" s="19"/>
      <c r="BC223" s="19"/>
    </row>
    <row r="224" spans="2:55" s="23" customFormat="1" x14ac:dyDescent="0.25">
      <c r="B224" s="19"/>
      <c r="G224" s="19"/>
      <c r="H224" s="1"/>
      <c r="I224" s="19"/>
      <c r="J224" s="22"/>
      <c r="K224" s="22"/>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c r="BC224" s="19"/>
    </row>
    <row r="225" spans="2:55" s="23" customFormat="1" x14ac:dyDescent="0.25">
      <c r="B225" s="19"/>
      <c r="G225" s="19"/>
      <c r="H225" s="1"/>
      <c r="I225" s="19"/>
      <c r="J225" s="22"/>
      <c r="K225" s="22"/>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c r="BC225" s="19"/>
    </row>
    <row r="226" spans="2:55" s="23" customFormat="1" x14ac:dyDescent="0.25">
      <c r="B226" s="19"/>
      <c r="G226" s="19"/>
      <c r="H226" s="1"/>
      <c r="I226" s="19"/>
      <c r="J226" s="22"/>
      <c r="K226" s="22"/>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row>
    <row r="227" spans="2:55" s="23" customFormat="1" x14ac:dyDescent="0.25">
      <c r="B227" s="19"/>
      <c r="G227" s="19"/>
      <c r="H227" s="1"/>
      <c r="I227" s="19"/>
      <c r="J227" s="22"/>
      <c r="K227" s="22"/>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row>
    <row r="228" spans="2:55" s="23" customFormat="1" x14ac:dyDescent="0.25">
      <c r="B228" s="19"/>
      <c r="G228" s="19"/>
      <c r="H228" s="1"/>
      <c r="I228" s="19"/>
      <c r="J228" s="22"/>
      <c r="K228" s="22"/>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row>
    <row r="229" spans="2:55" s="23" customFormat="1" x14ac:dyDescent="0.25">
      <c r="B229" s="19"/>
      <c r="G229" s="19"/>
      <c r="H229" s="1"/>
      <c r="I229" s="19"/>
      <c r="J229" s="22"/>
      <c r="K229" s="22"/>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row>
    <row r="230" spans="2:55" s="23" customFormat="1" x14ac:dyDescent="0.25">
      <c r="B230" s="19"/>
      <c r="G230" s="19"/>
      <c r="H230" s="1"/>
      <c r="I230" s="19"/>
      <c r="J230" s="22"/>
      <c r="K230" s="22"/>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c r="BC230" s="19"/>
    </row>
    <row r="231" spans="2:55" s="23" customFormat="1" x14ac:dyDescent="0.25">
      <c r="B231" s="19"/>
      <c r="G231" s="19"/>
      <c r="H231" s="1"/>
      <c r="I231" s="19"/>
      <c r="J231" s="22"/>
      <c r="K231" s="22"/>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row>
    <row r="232" spans="2:55" s="23" customFormat="1" x14ac:dyDescent="0.25">
      <c r="B232" s="19"/>
      <c r="G232" s="19"/>
      <c r="H232" s="1"/>
      <c r="I232" s="19"/>
      <c r="J232" s="22"/>
      <c r="K232" s="22"/>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c r="BC232" s="19"/>
    </row>
    <row r="233" spans="2:55" s="23" customFormat="1" x14ac:dyDescent="0.25">
      <c r="B233" s="19"/>
      <c r="G233" s="19"/>
      <c r="H233" s="1"/>
      <c r="I233" s="19"/>
      <c r="J233" s="22"/>
      <c r="K233" s="22"/>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c r="BC233" s="19"/>
    </row>
    <row r="234" spans="2:55" s="23" customFormat="1" x14ac:dyDescent="0.25">
      <c r="B234" s="19"/>
      <c r="G234" s="19"/>
      <c r="H234" s="1"/>
      <c r="I234" s="19"/>
      <c r="J234" s="22"/>
      <c r="K234" s="22"/>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c r="BC234" s="19"/>
    </row>
    <row r="235" spans="2:55" s="23" customFormat="1" x14ac:dyDescent="0.25">
      <c r="B235" s="19"/>
      <c r="G235" s="19"/>
      <c r="H235" s="1"/>
      <c r="I235" s="19"/>
      <c r="J235" s="22"/>
      <c r="K235" s="22"/>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row>
    <row r="236" spans="2:55" s="23" customFormat="1" x14ac:dyDescent="0.25">
      <c r="B236" s="19"/>
      <c r="G236" s="19"/>
      <c r="H236" s="1"/>
      <c r="I236" s="19"/>
      <c r="J236" s="22"/>
      <c r="K236" s="22"/>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row>
    <row r="237" spans="2:55" s="23" customFormat="1" x14ac:dyDescent="0.25">
      <c r="B237" s="19"/>
      <c r="G237" s="19"/>
      <c r="H237" s="1"/>
      <c r="I237" s="19"/>
      <c r="J237" s="22"/>
      <c r="K237" s="22"/>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c r="BC237" s="19"/>
    </row>
    <row r="238" spans="2:55" s="23" customFormat="1" x14ac:dyDescent="0.25">
      <c r="B238" s="19"/>
      <c r="G238" s="19"/>
      <c r="H238" s="1"/>
      <c r="I238" s="19"/>
      <c r="J238" s="22"/>
      <c r="K238" s="22"/>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row>
    <row r="239" spans="2:55" s="23" customFormat="1" x14ac:dyDescent="0.25">
      <c r="B239" s="19"/>
      <c r="G239" s="19"/>
      <c r="H239" s="1"/>
      <c r="I239" s="19"/>
      <c r="J239" s="22"/>
      <c r="K239" s="22"/>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row>
    <row r="240" spans="2:55" s="23" customFormat="1" x14ac:dyDescent="0.25">
      <c r="B240" s="19"/>
      <c r="G240" s="19"/>
      <c r="H240" s="1"/>
      <c r="I240" s="19"/>
      <c r="J240" s="22"/>
      <c r="K240" s="22"/>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c r="BC240" s="19"/>
    </row>
    <row r="241" spans="2:55" s="23" customFormat="1" x14ac:dyDescent="0.25">
      <c r="B241" s="19"/>
      <c r="G241" s="19"/>
      <c r="H241" s="1"/>
      <c r="I241" s="19"/>
      <c r="J241" s="22"/>
      <c r="K241" s="22"/>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c r="BC241" s="19"/>
    </row>
    <row r="242" spans="2:55" s="23" customFormat="1" x14ac:dyDescent="0.25">
      <c r="B242" s="19"/>
      <c r="G242" s="19"/>
      <c r="H242" s="1"/>
      <c r="I242" s="19"/>
      <c r="J242" s="22"/>
      <c r="K242" s="22"/>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c r="BC242" s="19"/>
    </row>
    <row r="243" spans="2:55" s="23" customFormat="1" x14ac:dyDescent="0.25">
      <c r="B243" s="19"/>
      <c r="G243" s="19"/>
      <c r="H243" s="1"/>
      <c r="I243" s="19"/>
      <c r="J243" s="22"/>
      <c r="K243" s="22"/>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c r="BC243" s="19"/>
    </row>
    <row r="244" spans="2:55" s="23" customFormat="1" x14ac:dyDescent="0.25">
      <c r="B244" s="19"/>
      <c r="G244" s="19"/>
      <c r="H244" s="1"/>
      <c r="I244" s="19"/>
      <c r="J244" s="22"/>
      <c r="K244" s="22"/>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row>
    <row r="245" spans="2:55" s="23" customFormat="1" x14ac:dyDescent="0.25">
      <c r="B245" s="19"/>
      <c r="G245" s="19"/>
      <c r="H245" s="1"/>
      <c r="I245" s="19"/>
      <c r="J245" s="22"/>
      <c r="K245" s="22"/>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c r="BC245" s="19"/>
    </row>
    <row r="246" spans="2:55" s="23" customFormat="1" x14ac:dyDescent="0.25">
      <c r="B246" s="19"/>
      <c r="G246" s="19"/>
      <c r="H246" s="1"/>
      <c r="I246" s="19"/>
      <c r="J246" s="22"/>
      <c r="K246" s="22"/>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c r="BC246" s="19"/>
    </row>
    <row r="247" spans="2:55" s="23" customFormat="1" x14ac:dyDescent="0.25">
      <c r="B247" s="19"/>
      <c r="G247" s="19"/>
      <c r="H247" s="1"/>
      <c r="I247" s="19"/>
      <c r="J247" s="22"/>
      <c r="K247" s="22"/>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c r="BC247" s="19"/>
    </row>
    <row r="248" spans="2:55" s="23" customFormat="1" x14ac:dyDescent="0.25">
      <c r="B248" s="19"/>
      <c r="G248" s="19"/>
      <c r="H248" s="1"/>
      <c r="I248" s="19"/>
      <c r="J248" s="22"/>
      <c r="K248" s="22"/>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row>
    <row r="249" spans="2:55" s="23" customFormat="1" x14ac:dyDescent="0.25">
      <c r="B249" s="19"/>
      <c r="G249" s="19"/>
      <c r="H249" s="1"/>
      <c r="I249" s="19"/>
      <c r="J249" s="22"/>
      <c r="K249" s="22"/>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row>
    <row r="250" spans="2:55" s="23" customFormat="1" x14ac:dyDescent="0.25">
      <c r="B250" s="19"/>
      <c r="G250" s="19"/>
      <c r="H250" s="1"/>
      <c r="I250" s="19"/>
      <c r="J250" s="22"/>
      <c r="K250" s="22"/>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row>
    <row r="251" spans="2:55" s="23" customFormat="1" x14ac:dyDescent="0.25">
      <c r="B251" s="19"/>
      <c r="G251" s="19"/>
      <c r="H251" s="1"/>
      <c r="I251" s="19"/>
      <c r="J251" s="22"/>
      <c r="K251" s="22"/>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row>
    <row r="252" spans="2:55" s="23" customFormat="1" x14ac:dyDescent="0.25">
      <c r="B252" s="19"/>
      <c r="G252" s="19"/>
      <c r="H252" s="1"/>
      <c r="I252" s="19"/>
      <c r="J252" s="22"/>
      <c r="K252" s="22"/>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row>
    <row r="253" spans="2:55" s="23" customFormat="1" x14ac:dyDescent="0.25">
      <c r="B253" s="19"/>
      <c r="G253" s="19"/>
      <c r="H253" s="1"/>
      <c r="I253" s="19"/>
      <c r="J253" s="22"/>
      <c r="K253" s="22"/>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row>
    <row r="254" spans="2:55" s="23" customFormat="1" x14ac:dyDescent="0.25">
      <c r="B254" s="19"/>
      <c r="G254" s="19"/>
      <c r="H254" s="1"/>
      <c r="I254" s="19"/>
      <c r="J254" s="22"/>
      <c r="K254" s="22"/>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row>
    <row r="255" spans="2:55" s="23" customFormat="1" x14ac:dyDescent="0.25">
      <c r="B255" s="19"/>
      <c r="G255" s="19"/>
      <c r="H255" s="1"/>
      <c r="I255" s="19"/>
      <c r="J255" s="22"/>
      <c r="K255" s="22"/>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row>
    <row r="256" spans="2:55" s="23" customFormat="1" x14ac:dyDescent="0.25">
      <c r="B256" s="19"/>
      <c r="G256" s="19"/>
      <c r="H256" s="1"/>
      <c r="I256" s="19"/>
      <c r="J256" s="22"/>
      <c r="K256" s="22"/>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row>
    <row r="257" spans="2:55" s="23" customFormat="1" x14ac:dyDescent="0.25">
      <c r="B257" s="19"/>
      <c r="G257" s="19"/>
      <c r="H257" s="1"/>
      <c r="I257" s="19"/>
      <c r="J257" s="22"/>
      <c r="K257" s="22"/>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row>
    <row r="258" spans="2:55" s="23" customFormat="1" x14ac:dyDescent="0.25">
      <c r="B258" s="19"/>
      <c r="G258" s="19"/>
      <c r="H258" s="1"/>
      <c r="I258" s="19"/>
      <c r="J258" s="22"/>
      <c r="K258" s="22"/>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c r="BC258" s="19"/>
    </row>
    <row r="259" spans="2:55" s="23" customFormat="1" x14ac:dyDescent="0.25">
      <c r="B259" s="19"/>
      <c r="G259" s="19"/>
      <c r="H259" s="1"/>
      <c r="I259" s="19"/>
      <c r="J259" s="22"/>
      <c r="K259" s="22"/>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row>
    <row r="260" spans="2:55" s="23" customFormat="1" x14ac:dyDescent="0.25">
      <c r="B260" s="19"/>
      <c r="G260" s="19"/>
      <c r="H260" s="1"/>
      <c r="I260" s="19"/>
      <c r="J260" s="22"/>
      <c r="K260" s="22"/>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row>
    <row r="261" spans="2:55" s="23" customFormat="1" x14ac:dyDescent="0.25">
      <c r="B261" s="19"/>
      <c r="G261" s="19"/>
      <c r="H261" s="1"/>
      <c r="I261" s="19"/>
      <c r="J261" s="22"/>
      <c r="K261" s="22"/>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c r="BC261" s="19"/>
    </row>
    <row r="262" spans="2:55" s="23" customFormat="1" x14ac:dyDescent="0.25">
      <c r="B262" s="19"/>
      <c r="G262" s="19"/>
      <c r="H262" s="1"/>
      <c r="I262" s="19"/>
      <c r="J262" s="22"/>
      <c r="K262" s="22"/>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row>
    <row r="263" spans="2:55" s="23" customFormat="1" x14ac:dyDescent="0.25">
      <c r="B263" s="19"/>
      <c r="G263" s="19"/>
      <c r="H263" s="1"/>
      <c r="I263" s="19"/>
      <c r="J263" s="22"/>
      <c r="K263" s="22"/>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row>
    <row r="264" spans="2:55" s="23" customFormat="1" x14ac:dyDescent="0.25">
      <c r="B264" s="19"/>
      <c r="G264" s="19"/>
      <c r="H264" s="1"/>
      <c r="I264" s="19"/>
      <c r="J264" s="22"/>
      <c r="K264" s="22"/>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row>
    <row r="265" spans="2:55" s="23" customFormat="1" x14ac:dyDescent="0.25">
      <c r="B265" s="19"/>
      <c r="G265" s="19"/>
      <c r="H265" s="1"/>
      <c r="I265" s="19"/>
      <c r="J265" s="22"/>
      <c r="K265" s="22"/>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row>
    <row r="266" spans="2:55" s="23" customFormat="1" x14ac:dyDescent="0.25">
      <c r="B266" s="19"/>
      <c r="G266" s="19"/>
      <c r="H266" s="1"/>
      <c r="I266" s="19"/>
      <c r="J266" s="22"/>
      <c r="K266" s="22"/>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row>
    <row r="267" spans="2:55" s="23" customFormat="1" x14ac:dyDescent="0.25">
      <c r="B267" s="19"/>
      <c r="G267" s="19"/>
      <c r="H267" s="1"/>
      <c r="I267" s="19"/>
      <c r="J267" s="22"/>
      <c r="K267" s="22"/>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row>
    <row r="268" spans="2:55" s="23" customFormat="1" x14ac:dyDescent="0.25">
      <c r="B268" s="19"/>
      <c r="G268" s="19"/>
      <c r="H268" s="1"/>
      <c r="I268" s="19"/>
      <c r="J268" s="22"/>
      <c r="K268" s="22"/>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row>
    <row r="269" spans="2:55" s="23" customFormat="1" x14ac:dyDescent="0.25">
      <c r="B269" s="19"/>
      <c r="G269" s="19"/>
      <c r="H269" s="1"/>
      <c r="I269" s="19"/>
      <c r="J269" s="22"/>
      <c r="K269" s="22"/>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c r="BC269" s="19"/>
    </row>
    <row r="270" spans="2:55" s="23" customFormat="1" x14ac:dyDescent="0.25">
      <c r="B270" s="19"/>
      <c r="G270" s="19"/>
      <c r="H270" s="1"/>
      <c r="I270" s="19"/>
      <c r="J270" s="22"/>
      <c r="K270" s="22"/>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row>
    <row r="271" spans="2:55" s="23" customFormat="1" x14ac:dyDescent="0.25">
      <c r="B271" s="19"/>
      <c r="G271" s="19"/>
      <c r="H271" s="1"/>
      <c r="I271" s="19"/>
      <c r="J271" s="22"/>
      <c r="K271" s="22"/>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row>
    <row r="272" spans="2:55" s="23" customFormat="1" x14ac:dyDescent="0.25">
      <c r="B272" s="19"/>
      <c r="G272" s="19"/>
      <c r="H272" s="1"/>
      <c r="I272" s="19"/>
      <c r="J272" s="22"/>
      <c r="K272" s="22"/>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row>
    <row r="273" spans="2:55" s="23" customFormat="1" x14ac:dyDescent="0.25">
      <c r="B273" s="19"/>
      <c r="G273" s="19"/>
      <c r="H273" s="1"/>
      <c r="I273" s="19"/>
      <c r="J273" s="22"/>
      <c r="K273" s="22"/>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c r="AY273" s="19"/>
      <c r="AZ273" s="19"/>
      <c r="BA273" s="19"/>
      <c r="BB273" s="19"/>
      <c r="BC273" s="19"/>
    </row>
    <row r="274" spans="2:55" s="23" customFormat="1" x14ac:dyDescent="0.25">
      <c r="B274" s="19"/>
      <c r="G274" s="19"/>
      <c r="H274" s="1"/>
      <c r="I274" s="19"/>
      <c r="J274" s="22"/>
      <c r="K274" s="22"/>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19"/>
      <c r="AY274" s="19"/>
      <c r="AZ274" s="19"/>
      <c r="BA274" s="19"/>
      <c r="BB274" s="19"/>
      <c r="BC274" s="19"/>
    </row>
    <row r="275" spans="2:55" s="23" customFormat="1" x14ac:dyDescent="0.25">
      <c r="B275" s="19"/>
      <c r="G275" s="19"/>
      <c r="H275" s="1"/>
      <c r="I275" s="19"/>
      <c r="J275" s="22"/>
      <c r="K275" s="22"/>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row>
    <row r="276" spans="2:55" s="23" customFormat="1" x14ac:dyDescent="0.25">
      <c r="B276" s="19"/>
      <c r="G276" s="19"/>
      <c r="H276" s="1"/>
      <c r="I276" s="19"/>
      <c r="J276" s="22"/>
      <c r="K276" s="22"/>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c r="AW276" s="19"/>
      <c r="AX276" s="19"/>
      <c r="AY276" s="19"/>
      <c r="AZ276" s="19"/>
      <c r="BA276" s="19"/>
      <c r="BB276" s="19"/>
      <c r="BC276" s="19"/>
    </row>
    <row r="277" spans="2:55" s="23" customFormat="1" x14ac:dyDescent="0.25">
      <c r="B277" s="19"/>
      <c r="G277" s="19"/>
      <c r="H277" s="1"/>
      <c r="I277" s="19"/>
      <c r="J277" s="22"/>
      <c r="K277" s="22"/>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row>
    <row r="278" spans="2:55" s="23" customFormat="1" x14ac:dyDescent="0.25">
      <c r="B278" s="19"/>
      <c r="G278" s="19"/>
      <c r="H278" s="1"/>
      <c r="I278" s="19"/>
      <c r="J278" s="22"/>
      <c r="K278" s="22"/>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row>
    <row r="279" spans="2:55" s="23" customFormat="1" x14ac:dyDescent="0.25">
      <c r="B279" s="19"/>
      <c r="G279" s="19"/>
      <c r="H279" s="1"/>
      <c r="I279" s="19"/>
      <c r="J279" s="22"/>
      <c r="K279" s="22"/>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row>
    <row r="280" spans="2:55" s="23" customFormat="1" x14ac:dyDescent="0.25">
      <c r="B280" s="19"/>
      <c r="G280" s="19"/>
      <c r="H280" s="1"/>
      <c r="I280" s="19"/>
      <c r="J280" s="22"/>
      <c r="K280" s="22"/>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c r="AW280" s="19"/>
      <c r="AX280" s="19"/>
      <c r="AY280" s="19"/>
      <c r="AZ280" s="19"/>
      <c r="BA280" s="19"/>
      <c r="BB280" s="19"/>
      <c r="BC280" s="19"/>
    </row>
    <row r="281" spans="2:55" s="23" customFormat="1" x14ac:dyDescent="0.25">
      <c r="B281" s="19"/>
      <c r="G281" s="19"/>
      <c r="H281" s="1"/>
      <c r="I281" s="19"/>
      <c r="J281" s="22"/>
      <c r="K281" s="22"/>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c r="AX281" s="19"/>
      <c r="AY281" s="19"/>
      <c r="AZ281" s="19"/>
      <c r="BA281" s="19"/>
      <c r="BB281" s="19"/>
      <c r="BC281" s="19"/>
    </row>
    <row r="282" spans="2:55" s="23" customFormat="1" x14ac:dyDescent="0.25">
      <c r="B282" s="19"/>
      <c r="G282" s="19"/>
      <c r="H282" s="1"/>
      <c r="I282" s="19"/>
      <c r="J282" s="22"/>
      <c r="K282" s="22"/>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c r="AW282" s="19"/>
      <c r="AX282" s="19"/>
      <c r="AY282" s="19"/>
      <c r="AZ282" s="19"/>
      <c r="BA282" s="19"/>
      <c r="BB282" s="19"/>
      <c r="BC282" s="19"/>
    </row>
    <row r="283" spans="2:55" s="23" customFormat="1" x14ac:dyDescent="0.25">
      <c r="B283" s="19"/>
      <c r="G283" s="19"/>
      <c r="H283" s="1"/>
      <c r="I283" s="19"/>
      <c r="J283" s="22"/>
      <c r="K283" s="22"/>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c r="AZ283" s="19"/>
      <c r="BA283" s="19"/>
      <c r="BB283" s="19"/>
      <c r="BC283" s="19"/>
    </row>
    <row r="284" spans="2:55" s="23" customFormat="1" x14ac:dyDescent="0.25">
      <c r="B284" s="19"/>
      <c r="G284" s="19"/>
      <c r="H284" s="1"/>
      <c r="I284" s="19"/>
      <c r="J284" s="22"/>
      <c r="K284" s="22"/>
      <c r="S284" s="19"/>
      <c r="T284" s="19"/>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c r="AV284" s="19"/>
      <c r="AW284" s="19"/>
      <c r="AX284" s="19"/>
      <c r="AY284" s="19"/>
      <c r="AZ284" s="19"/>
      <c r="BA284" s="19"/>
      <c r="BB284" s="19"/>
      <c r="BC284" s="19"/>
    </row>
    <row r="285" spans="2:55" s="23" customFormat="1" x14ac:dyDescent="0.25">
      <c r="B285" s="19"/>
      <c r="G285" s="19"/>
      <c r="H285" s="1"/>
      <c r="I285" s="19"/>
      <c r="J285" s="22"/>
      <c r="K285" s="22"/>
      <c r="S285" s="19"/>
      <c r="T285" s="19"/>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c r="AX285" s="19"/>
      <c r="AY285" s="19"/>
      <c r="AZ285" s="19"/>
      <c r="BA285" s="19"/>
      <c r="BB285" s="19"/>
      <c r="BC285" s="19"/>
    </row>
    <row r="286" spans="2:55" s="23" customFormat="1" x14ac:dyDescent="0.25">
      <c r="B286" s="19"/>
      <c r="G286" s="19"/>
      <c r="H286" s="1"/>
      <c r="I286" s="19"/>
      <c r="J286" s="22"/>
      <c r="K286" s="22"/>
      <c r="S286" s="19"/>
      <c r="T286" s="19"/>
      <c r="U286" s="19"/>
      <c r="V286" s="19"/>
      <c r="W286" s="19"/>
      <c r="X286" s="19"/>
      <c r="Y286" s="19"/>
      <c r="Z286" s="19"/>
      <c r="AA286" s="19"/>
      <c r="AB286" s="19"/>
      <c r="AC286" s="19"/>
      <c r="AD286" s="19"/>
      <c r="AE286" s="19"/>
      <c r="AF286" s="19"/>
      <c r="AG286" s="19"/>
      <c r="AH286" s="19"/>
      <c r="AI286" s="19"/>
      <c r="AJ286" s="19"/>
      <c r="AK286" s="19"/>
      <c r="AL286" s="19"/>
      <c r="AM286" s="19"/>
      <c r="AN286" s="19"/>
      <c r="AO286" s="19"/>
      <c r="AP286" s="19"/>
      <c r="AQ286" s="19"/>
      <c r="AR286" s="19"/>
      <c r="AS286" s="19"/>
      <c r="AT286" s="19"/>
      <c r="AU286" s="19"/>
      <c r="AV286" s="19"/>
      <c r="AW286" s="19"/>
      <c r="AX286" s="19"/>
      <c r="AY286" s="19"/>
      <c r="AZ286" s="19"/>
      <c r="BA286" s="19"/>
      <c r="BB286" s="19"/>
      <c r="BC286" s="19"/>
    </row>
    <row r="287" spans="2:55" s="23" customFormat="1" x14ac:dyDescent="0.25">
      <c r="B287" s="19"/>
      <c r="G287" s="19"/>
      <c r="H287" s="1"/>
      <c r="I287" s="19"/>
      <c r="J287" s="22"/>
      <c r="K287" s="22"/>
      <c r="S287" s="19"/>
      <c r="T287" s="19"/>
      <c r="U287" s="19"/>
      <c r="V287" s="19"/>
      <c r="W287" s="19"/>
      <c r="X287" s="19"/>
      <c r="Y287" s="19"/>
      <c r="Z287" s="19"/>
      <c r="AA287" s="19"/>
      <c r="AB287" s="19"/>
      <c r="AC287" s="19"/>
      <c r="AD287" s="19"/>
      <c r="AE287" s="19"/>
      <c r="AF287" s="19"/>
      <c r="AG287" s="19"/>
      <c r="AH287" s="19"/>
      <c r="AI287" s="19"/>
      <c r="AJ287" s="19"/>
      <c r="AK287" s="19"/>
      <c r="AL287" s="19"/>
      <c r="AM287" s="19"/>
      <c r="AN287" s="19"/>
      <c r="AO287" s="19"/>
      <c r="AP287" s="19"/>
      <c r="AQ287" s="19"/>
      <c r="AR287" s="19"/>
      <c r="AS287" s="19"/>
      <c r="AT287" s="19"/>
      <c r="AU287" s="19"/>
      <c r="AV287" s="19"/>
      <c r="AW287" s="19"/>
      <c r="AX287" s="19"/>
      <c r="AY287" s="19"/>
      <c r="AZ287" s="19"/>
      <c r="BA287" s="19"/>
      <c r="BB287" s="19"/>
      <c r="BC287" s="19"/>
    </row>
    <row r="288" spans="2:55" s="23" customFormat="1" x14ac:dyDescent="0.25">
      <c r="B288" s="19"/>
      <c r="G288" s="19"/>
      <c r="H288" s="1"/>
      <c r="I288" s="19"/>
      <c r="J288" s="22"/>
      <c r="K288" s="22"/>
      <c r="S288" s="19"/>
      <c r="T288" s="19"/>
      <c r="U288" s="19"/>
      <c r="V288" s="19"/>
      <c r="W288" s="19"/>
      <c r="X288" s="19"/>
      <c r="Y288" s="19"/>
      <c r="Z288" s="19"/>
      <c r="AA288" s="19"/>
      <c r="AB288" s="19"/>
      <c r="AC288" s="19"/>
      <c r="AD288" s="19"/>
      <c r="AE288" s="19"/>
      <c r="AF288" s="19"/>
      <c r="AG288" s="19"/>
      <c r="AH288" s="19"/>
      <c r="AI288" s="19"/>
      <c r="AJ288" s="19"/>
      <c r="AK288" s="19"/>
      <c r="AL288" s="19"/>
      <c r="AM288" s="19"/>
      <c r="AN288" s="19"/>
      <c r="AO288" s="19"/>
      <c r="AP288" s="19"/>
      <c r="AQ288" s="19"/>
      <c r="AR288" s="19"/>
      <c r="AS288" s="19"/>
      <c r="AT288" s="19"/>
      <c r="AU288" s="19"/>
      <c r="AV288" s="19"/>
      <c r="AW288" s="19"/>
      <c r="AX288" s="19"/>
      <c r="AY288" s="19"/>
      <c r="AZ288" s="19"/>
      <c r="BA288" s="19"/>
      <c r="BB288" s="19"/>
      <c r="BC288" s="19"/>
    </row>
    <row r="289" spans="2:55" s="23" customFormat="1" x14ac:dyDescent="0.25">
      <c r="B289" s="19"/>
      <c r="G289" s="19"/>
      <c r="H289" s="1"/>
      <c r="I289" s="19"/>
      <c r="J289" s="22"/>
      <c r="K289" s="22"/>
      <c r="S289" s="19"/>
      <c r="T289" s="19"/>
      <c r="U289" s="19"/>
      <c r="V289" s="19"/>
      <c r="W289" s="19"/>
      <c r="X289" s="19"/>
      <c r="Y289" s="19"/>
      <c r="Z289" s="19"/>
      <c r="AA289" s="19"/>
      <c r="AB289" s="19"/>
      <c r="AC289" s="19"/>
      <c r="AD289" s="19"/>
      <c r="AE289" s="19"/>
      <c r="AF289" s="19"/>
      <c r="AG289" s="19"/>
      <c r="AH289" s="19"/>
      <c r="AI289" s="19"/>
      <c r="AJ289" s="19"/>
      <c r="AK289" s="19"/>
      <c r="AL289" s="19"/>
      <c r="AM289" s="19"/>
      <c r="AN289" s="19"/>
      <c r="AO289" s="19"/>
      <c r="AP289" s="19"/>
      <c r="AQ289" s="19"/>
      <c r="AR289" s="19"/>
      <c r="AS289" s="19"/>
      <c r="AT289" s="19"/>
      <c r="AU289" s="19"/>
      <c r="AV289" s="19"/>
      <c r="AW289" s="19"/>
      <c r="AX289" s="19"/>
      <c r="AY289" s="19"/>
      <c r="AZ289" s="19"/>
      <c r="BA289" s="19"/>
      <c r="BB289" s="19"/>
      <c r="BC289" s="19"/>
    </row>
    <row r="290" spans="2:55" s="23" customFormat="1" x14ac:dyDescent="0.25">
      <c r="B290" s="19"/>
      <c r="G290" s="19"/>
      <c r="H290" s="1"/>
      <c r="I290" s="19"/>
      <c r="J290" s="22"/>
      <c r="K290" s="22"/>
      <c r="S290" s="19"/>
      <c r="T290" s="19"/>
      <c r="U290" s="19"/>
      <c r="V290" s="19"/>
      <c r="W290" s="19"/>
      <c r="X290" s="19"/>
      <c r="Y290" s="19"/>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c r="AV290" s="19"/>
      <c r="AW290" s="19"/>
      <c r="AX290" s="19"/>
      <c r="AY290" s="19"/>
      <c r="AZ290" s="19"/>
      <c r="BA290" s="19"/>
      <c r="BB290" s="19"/>
      <c r="BC290" s="19"/>
    </row>
    <row r="291" spans="2:55" s="23" customFormat="1" x14ac:dyDescent="0.25">
      <c r="B291" s="19"/>
      <c r="G291" s="19"/>
      <c r="H291" s="1"/>
      <c r="I291" s="19"/>
      <c r="J291" s="22"/>
      <c r="K291" s="22"/>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c r="AW291" s="19"/>
      <c r="AX291" s="19"/>
      <c r="AY291" s="19"/>
      <c r="AZ291" s="19"/>
      <c r="BA291" s="19"/>
      <c r="BB291" s="19"/>
      <c r="BC291" s="19"/>
    </row>
    <row r="292" spans="2:55" s="23" customFormat="1" x14ac:dyDescent="0.25">
      <c r="B292" s="19"/>
      <c r="G292" s="19"/>
      <c r="H292" s="1"/>
      <c r="I292" s="19"/>
      <c r="J292" s="22"/>
      <c r="K292" s="22"/>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c r="BA292" s="19"/>
      <c r="BB292" s="19"/>
      <c r="BC292" s="19"/>
    </row>
    <row r="293" spans="2:55" s="23" customFormat="1" x14ac:dyDescent="0.25">
      <c r="B293" s="19"/>
      <c r="G293" s="19"/>
      <c r="H293" s="1"/>
      <c r="I293" s="19"/>
      <c r="J293" s="22"/>
      <c r="K293" s="22"/>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c r="AY293" s="19"/>
      <c r="AZ293" s="19"/>
      <c r="BA293" s="19"/>
      <c r="BB293" s="19"/>
      <c r="BC293" s="19"/>
    </row>
    <row r="294" spans="2:55" s="23" customFormat="1" x14ac:dyDescent="0.25">
      <c r="B294" s="19"/>
      <c r="G294" s="19"/>
      <c r="H294" s="1"/>
      <c r="I294" s="19"/>
      <c r="J294" s="22"/>
      <c r="K294" s="22"/>
      <c r="S294" s="19"/>
      <c r="T294" s="19"/>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19"/>
      <c r="AU294" s="19"/>
      <c r="AV294" s="19"/>
      <c r="AW294" s="19"/>
      <c r="AX294" s="19"/>
      <c r="AY294" s="19"/>
      <c r="AZ294" s="19"/>
      <c r="BA294" s="19"/>
      <c r="BB294" s="19"/>
      <c r="BC294" s="19"/>
    </row>
    <row r="295" spans="2:55" s="23" customFormat="1" x14ac:dyDescent="0.25">
      <c r="B295" s="19"/>
      <c r="G295" s="19"/>
      <c r="H295" s="1"/>
      <c r="I295" s="19"/>
      <c r="J295" s="22"/>
      <c r="K295" s="22"/>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c r="AS295" s="19"/>
      <c r="AT295" s="19"/>
      <c r="AU295" s="19"/>
      <c r="AV295" s="19"/>
      <c r="AW295" s="19"/>
      <c r="AX295" s="19"/>
      <c r="AY295" s="19"/>
      <c r="AZ295" s="19"/>
      <c r="BA295" s="19"/>
      <c r="BB295" s="19"/>
      <c r="BC295" s="19"/>
    </row>
    <row r="296" spans="2:55" s="23" customFormat="1" x14ac:dyDescent="0.25">
      <c r="B296" s="19"/>
      <c r="G296" s="19"/>
      <c r="H296" s="1"/>
      <c r="I296" s="19"/>
      <c r="J296" s="22"/>
      <c r="K296" s="22"/>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c r="AV296" s="19"/>
      <c r="AW296" s="19"/>
      <c r="AX296" s="19"/>
      <c r="AY296" s="19"/>
      <c r="AZ296" s="19"/>
      <c r="BA296" s="19"/>
      <c r="BB296" s="19"/>
      <c r="BC296" s="19"/>
    </row>
    <row r="297" spans="2:55" s="23" customFormat="1" x14ac:dyDescent="0.25">
      <c r="B297" s="19"/>
      <c r="G297" s="19"/>
      <c r="H297" s="1"/>
      <c r="I297" s="19"/>
      <c r="J297" s="22"/>
      <c r="K297" s="22"/>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c r="AY297" s="19"/>
      <c r="AZ297" s="19"/>
      <c r="BA297" s="19"/>
      <c r="BB297" s="19"/>
      <c r="BC297" s="19"/>
    </row>
    <row r="298" spans="2:55" s="23" customFormat="1" x14ac:dyDescent="0.25">
      <c r="B298" s="19"/>
      <c r="G298" s="19"/>
      <c r="H298" s="1"/>
      <c r="I298" s="19"/>
      <c r="J298" s="22"/>
      <c r="K298" s="22"/>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c r="AQ298" s="19"/>
      <c r="AR298" s="19"/>
      <c r="AS298" s="19"/>
      <c r="AT298" s="19"/>
      <c r="AU298" s="19"/>
      <c r="AV298" s="19"/>
      <c r="AW298" s="19"/>
      <c r="AX298" s="19"/>
      <c r="AY298" s="19"/>
      <c r="AZ298" s="19"/>
      <c r="BA298" s="19"/>
      <c r="BB298" s="19"/>
      <c r="BC298" s="19"/>
    </row>
    <row r="299" spans="2:55" s="23" customFormat="1" x14ac:dyDescent="0.25">
      <c r="B299" s="19"/>
      <c r="G299" s="19"/>
      <c r="H299" s="1"/>
      <c r="I299" s="19"/>
      <c r="J299" s="22"/>
      <c r="K299" s="22"/>
      <c r="S299" s="19"/>
      <c r="T299" s="19"/>
      <c r="U299" s="19"/>
      <c r="V299" s="19"/>
      <c r="W299" s="19"/>
      <c r="X299" s="19"/>
      <c r="Y299" s="19"/>
      <c r="Z299" s="19"/>
      <c r="AA299" s="19"/>
      <c r="AB299" s="19"/>
      <c r="AC299" s="19"/>
      <c r="AD299" s="19"/>
      <c r="AE299" s="19"/>
      <c r="AF299" s="19"/>
      <c r="AG299" s="19"/>
      <c r="AH299" s="19"/>
      <c r="AI299" s="19"/>
      <c r="AJ299" s="19"/>
      <c r="AK299" s="19"/>
      <c r="AL299" s="19"/>
      <c r="AM299" s="19"/>
      <c r="AN299" s="19"/>
      <c r="AO299" s="19"/>
      <c r="AP299" s="19"/>
      <c r="AQ299" s="19"/>
      <c r="AR299" s="19"/>
      <c r="AS299" s="19"/>
      <c r="AT299" s="19"/>
      <c r="AU299" s="19"/>
      <c r="AV299" s="19"/>
      <c r="AW299" s="19"/>
      <c r="AX299" s="19"/>
      <c r="AY299" s="19"/>
      <c r="AZ299" s="19"/>
      <c r="BA299" s="19"/>
      <c r="BB299" s="19"/>
      <c r="BC299" s="19"/>
    </row>
    <row r="300" spans="2:55" s="23" customFormat="1" x14ac:dyDescent="0.25">
      <c r="B300" s="19"/>
      <c r="G300" s="19"/>
      <c r="H300" s="1"/>
      <c r="I300" s="19"/>
      <c r="J300" s="22"/>
      <c r="K300" s="22"/>
      <c r="S300" s="19"/>
      <c r="T300" s="19"/>
      <c r="U300" s="19"/>
      <c r="V300" s="19"/>
      <c r="W300" s="19"/>
      <c r="X300" s="19"/>
      <c r="Y300" s="19"/>
      <c r="Z300" s="19"/>
      <c r="AA300" s="19"/>
      <c r="AB300" s="19"/>
      <c r="AC300" s="19"/>
      <c r="AD300" s="19"/>
      <c r="AE300" s="19"/>
      <c r="AF300" s="19"/>
      <c r="AG300" s="19"/>
      <c r="AH300" s="19"/>
      <c r="AI300" s="19"/>
      <c r="AJ300" s="19"/>
      <c r="AK300" s="19"/>
      <c r="AL300" s="19"/>
      <c r="AM300" s="19"/>
      <c r="AN300" s="19"/>
      <c r="AO300" s="19"/>
      <c r="AP300" s="19"/>
      <c r="AQ300" s="19"/>
      <c r="AR300" s="19"/>
      <c r="AS300" s="19"/>
      <c r="AT300" s="19"/>
      <c r="AU300" s="19"/>
      <c r="AV300" s="19"/>
      <c r="AW300" s="19"/>
      <c r="AX300" s="19"/>
      <c r="AY300" s="19"/>
      <c r="AZ300" s="19"/>
      <c r="BA300" s="19"/>
      <c r="BB300" s="19"/>
      <c r="BC300" s="19"/>
    </row>
    <row r="301" spans="2:55" s="23" customFormat="1" x14ac:dyDescent="0.25">
      <c r="B301" s="19"/>
      <c r="G301" s="19"/>
      <c r="H301" s="1"/>
      <c r="I301" s="19"/>
      <c r="J301" s="22"/>
      <c r="K301" s="22"/>
      <c r="S301" s="19"/>
      <c r="T301" s="19"/>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c r="AQ301" s="19"/>
      <c r="AR301" s="19"/>
      <c r="AS301" s="19"/>
      <c r="AT301" s="19"/>
      <c r="AU301" s="19"/>
      <c r="AV301" s="19"/>
      <c r="AW301" s="19"/>
      <c r="AX301" s="19"/>
      <c r="AY301" s="19"/>
      <c r="AZ301" s="19"/>
      <c r="BA301" s="19"/>
      <c r="BB301" s="19"/>
      <c r="BC301" s="19"/>
    </row>
    <row r="302" spans="2:55" s="23" customFormat="1" x14ac:dyDescent="0.25">
      <c r="B302" s="19"/>
      <c r="G302" s="19"/>
      <c r="H302" s="1"/>
      <c r="I302" s="19"/>
      <c r="J302" s="22"/>
      <c r="K302" s="22"/>
      <c r="S302" s="19"/>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c r="AR302" s="19"/>
      <c r="AS302" s="19"/>
      <c r="AT302" s="19"/>
      <c r="AU302" s="19"/>
      <c r="AV302" s="19"/>
      <c r="AW302" s="19"/>
      <c r="AX302" s="19"/>
      <c r="AY302" s="19"/>
      <c r="AZ302" s="19"/>
      <c r="BA302" s="19"/>
      <c r="BB302" s="19"/>
      <c r="BC302" s="19"/>
    </row>
    <row r="303" spans="2:55" s="23" customFormat="1" x14ac:dyDescent="0.25">
      <c r="B303" s="19"/>
      <c r="G303" s="19"/>
      <c r="H303" s="1"/>
      <c r="I303" s="19"/>
      <c r="J303" s="22"/>
      <c r="K303" s="22"/>
      <c r="S303" s="19"/>
      <c r="T303" s="19"/>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c r="AQ303" s="19"/>
      <c r="AR303" s="19"/>
      <c r="AS303" s="19"/>
      <c r="AT303" s="19"/>
      <c r="AU303" s="19"/>
      <c r="AV303" s="19"/>
      <c r="AW303" s="19"/>
      <c r="AX303" s="19"/>
      <c r="AY303" s="19"/>
      <c r="AZ303" s="19"/>
      <c r="BA303" s="19"/>
      <c r="BB303" s="19"/>
      <c r="BC303" s="19"/>
    </row>
    <row r="304" spans="2:55" s="23" customFormat="1" x14ac:dyDescent="0.25">
      <c r="B304" s="19"/>
      <c r="G304" s="19"/>
      <c r="H304" s="1"/>
      <c r="I304" s="19"/>
      <c r="J304" s="22"/>
      <c r="K304" s="22"/>
      <c r="S304" s="19"/>
      <c r="T304" s="19"/>
      <c r="U304" s="19"/>
      <c r="V304" s="19"/>
      <c r="W304" s="19"/>
      <c r="X304" s="19"/>
      <c r="Y304" s="19"/>
      <c r="Z304" s="19"/>
      <c r="AA304" s="19"/>
      <c r="AB304" s="19"/>
      <c r="AC304" s="19"/>
      <c r="AD304" s="19"/>
      <c r="AE304" s="19"/>
      <c r="AF304" s="19"/>
      <c r="AG304" s="19"/>
      <c r="AH304" s="19"/>
      <c r="AI304" s="19"/>
      <c r="AJ304" s="19"/>
      <c r="AK304" s="19"/>
      <c r="AL304" s="19"/>
      <c r="AM304" s="19"/>
      <c r="AN304" s="19"/>
      <c r="AO304" s="19"/>
      <c r="AP304" s="19"/>
      <c r="AQ304" s="19"/>
      <c r="AR304" s="19"/>
      <c r="AS304" s="19"/>
      <c r="AT304" s="19"/>
      <c r="AU304" s="19"/>
      <c r="AV304" s="19"/>
      <c r="AW304" s="19"/>
      <c r="AX304" s="19"/>
      <c r="AY304" s="19"/>
      <c r="AZ304" s="19"/>
      <c r="BA304" s="19"/>
      <c r="BB304" s="19"/>
      <c r="BC304" s="19"/>
    </row>
    <row r="305" spans="2:55" s="23" customFormat="1" x14ac:dyDescent="0.25">
      <c r="B305" s="19"/>
      <c r="G305" s="19"/>
      <c r="H305" s="1"/>
      <c r="I305" s="19"/>
      <c r="J305" s="22"/>
      <c r="K305" s="22"/>
      <c r="S305" s="19"/>
      <c r="T305" s="19"/>
      <c r="U305" s="19"/>
      <c r="V305" s="19"/>
      <c r="W305" s="19"/>
      <c r="X305" s="19"/>
      <c r="Y305" s="19"/>
      <c r="Z305" s="19"/>
      <c r="AA305" s="19"/>
      <c r="AB305" s="19"/>
      <c r="AC305" s="19"/>
      <c r="AD305" s="19"/>
      <c r="AE305" s="19"/>
      <c r="AF305" s="19"/>
      <c r="AG305" s="19"/>
      <c r="AH305" s="19"/>
      <c r="AI305" s="19"/>
      <c r="AJ305" s="19"/>
      <c r="AK305" s="19"/>
      <c r="AL305" s="19"/>
      <c r="AM305" s="19"/>
      <c r="AN305" s="19"/>
      <c r="AO305" s="19"/>
      <c r="AP305" s="19"/>
      <c r="AQ305" s="19"/>
      <c r="AR305" s="19"/>
      <c r="AS305" s="19"/>
      <c r="AT305" s="19"/>
      <c r="AU305" s="19"/>
      <c r="AV305" s="19"/>
      <c r="AW305" s="19"/>
      <c r="AX305" s="19"/>
      <c r="AY305" s="19"/>
      <c r="AZ305" s="19"/>
      <c r="BA305" s="19"/>
      <c r="BB305" s="19"/>
      <c r="BC305" s="19"/>
    </row>
    <row r="306" spans="2:55" s="23" customFormat="1" x14ac:dyDescent="0.25">
      <c r="B306" s="19"/>
      <c r="G306" s="19"/>
      <c r="H306" s="1"/>
      <c r="I306" s="19"/>
      <c r="J306" s="22"/>
      <c r="K306" s="22"/>
      <c r="S306" s="19"/>
      <c r="T306" s="19"/>
      <c r="U306" s="19"/>
      <c r="V306" s="19"/>
      <c r="W306" s="19"/>
      <c r="X306" s="19"/>
      <c r="Y306" s="19"/>
      <c r="Z306" s="19"/>
      <c r="AA306" s="19"/>
      <c r="AB306" s="19"/>
      <c r="AC306" s="19"/>
      <c r="AD306" s="19"/>
      <c r="AE306" s="19"/>
      <c r="AF306" s="19"/>
      <c r="AG306" s="19"/>
      <c r="AH306" s="19"/>
      <c r="AI306" s="19"/>
      <c r="AJ306" s="19"/>
      <c r="AK306" s="19"/>
      <c r="AL306" s="19"/>
      <c r="AM306" s="19"/>
      <c r="AN306" s="19"/>
      <c r="AO306" s="19"/>
      <c r="AP306" s="19"/>
      <c r="AQ306" s="19"/>
      <c r="AR306" s="19"/>
      <c r="AS306" s="19"/>
      <c r="AT306" s="19"/>
      <c r="AU306" s="19"/>
      <c r="AV306" s="19"/>
      <c r="AW306" s="19"/>
      <c r="AX306" s="19"/>
      <c r="AY306" s="19"/>
      <c r="AZ306" s="19"/>
      <c r="BA306" s="19"/>
      <c r="BB306" s="19"/>
      <c r="BC306" s="19"/>
    </row>
    <row r="307" spans="2:55" s="23" customFormat="1" x14ac:dyDescent="0.25">
      <c r="B307" s="19"/>
      <c r="G307" s="19"/>
      <c r="H307" s="1"/>
      <c r="I307" s="19"/>
      <c r="J307" s="22"/>
      <c r="K307" s="22"/>
      <c r="S307" s="19"/>
      <c r="T307" s="19"/>
      <c r="U307" s="19"/>
      <c r="V307" s="19"/>
      <c r="W307" s="19"/>
      <c r="X307" s="19"/>
      <c r="Y307" s="19"/>
      <c r="Z307" s="19"/>
      <c r="AA307" s="19"/>
      <c r="AB307" s="19"/>
      <c r="AC307" s="19"/>
      <c r="AD307" s="19"/>
      <c r="AE307" s="19"/>
      <c r="AF307" s="19"/>
      <c r="AG307" s="19"/>
      <c r="AH307" s="19"/>
      <c r="AI307" s="19"/>
      <c r="AJ307" s="19"/>
      <c r="AK307" s="19"/>
      <c r="AL307" s="19"/>
      <c r="AM307" s="19"/>
      <c r="AN307" s="19"/>
      <c r="AO307" s="19"/>
      <c r="AP307" s="19"/>
      <c r="AQ307" s="19"/>
      <c r="AR307" s="19"/>
      <c r="AS307" s="19"/>
      <c r="AT307" s="19"/>
      <c r="AU307" s="19"/>
      <c r="AV307" s="19"/>
      <c r="AW307" s="19"/>
      <c r="AX307" s="19"/>
      <c r="AY307" s="19"/>
      <c r="AZ307" s="19"/>
      <c r="BA307" s="19"/>
      <c r="BB307" s="19"/>
      <c r="BC307" s="19"/>
    </row>
    <row r="308" spans="2:55" s="23" customFormat="1" x14ac:dyDescent="0.25">
      <c r="B308" s="19"/>
      <c r="G308" s="19"/>
      <c r="H308" s="1"/>
      <c r="I308" s="19"/>
      <c r="J308" s="22"/>
      <c r="K308" s="22"/>
      <c r="S308" s="19"/>
      <c r="T308" s="19"/>
      <c r="U308" s="19"/>
      <c r="V308" s="19"/>
      <c r="W308" s="19"/>
      <c r="X308" s="19"/>
      <c r="Y308" s="19"/>
      <c r="Z308" s="19"/>
      <c r="AA308" s="19"/>
      <c r="AB308" s="19"/>
      <c r="AC308" s="19"/>
      <c r="AD308" s="19"/>
      <c r="AE308" s="19"/>
      <c r="AF308" s="19"/>
      <c r="AG308" s="19"/>
      <c r="AH308" s="19"/>
      <c r="AI308" s="19"/>
      <c r="AJ308" s="19"/>
      <c r="AK308" s="19"/>
      <c r="AL308" s="19"/>
      <c r="AM308" s="19"/>
      <c r="AN308" s="19"/>
      <c r="AO308" s="19"/>
      <c r="AP308" s="19"/>
      <c r="AQ308" s="19"/>
      <c r="AR308" s="19"/>
      <c r="AS308" s="19"/>
      <c r="AT308" s="19"/>
      <c r="AU308" s="19"/>
      <c r="AV308" s="19"/>
      <c r="AW308" s="19"/>
      <c r="AX308" s="19"/>
      <c r="AY308" s="19"/>
      <c r="AZ308" s="19"/>
      <c r="BA308" s="19"/>
      <c r="BB308" s="19"/>
      <c r="BC308" s="19"/>
    </row>
    <row r="309" spans="2:55" s="23" customFormat="1" x14ac:dyDescent="0.25">
      <c r="B309" s="19"/>
      <c r="G309" s="19"/>
      <c r="H309" s="1"/>
      <c r="I309" s="19"/>
      <c r="J309" s="22"/>
      <c r="K309" s="22"/>
      <c r="S309" s="19"/>
      <c r="T309" s="19"/>
      <c r="U309" s="19"/>
      <c r="V309" s="19"/>
      <c r="W309" s="19"/>
      <c r="X309" s="19"/>
      <c r="Y309" s="19"/>
      <c r="Z309" s="19"/>
      <c r="AA309" s="19"/>
      <c r="AB309" s="19"/>
      <c r="AC309" s="19"/>
      <c r="AD309" s="19"/>
      <c r="AE309" s="19"/>
      <c r="AF309" s="19"/>
      <c r="AG309" s="19"/>
      <c r="AH309" s="19"/>
      <c r="AI309" s="19"/>
      <c r="AJ309" s="19"/>
      <c r="AK309" s="19"/>
      <c r="AL309" s="19"/>
      <c r="AM309" s="19"/>
      <c r="AN309" s="19"/>
      <c r="AO309" s="19"/>
      <c r="AP309" s="19"/>
      <c r="AQ309" s="19"/>
      <c r="AR309" s="19"/>
      <c r="AS309" s="19"/>
      <c r="AT309" s="19"/>
      <c r="AU309" s="19"/>
      <c r="AV309" s="19"/>
      <c r="AW309" s="19"/>
      <c r="AX309" s="19"/>
      <c r="AY309" s="19"/>
      <c r="AZ309" s="19"/>
      <c r="BA309" s="19"/>
      <c r="BB309" s="19"/>
      <c r="BC309" s="19"/>
    </row>
    <row r="310" spans="2:55" s="23" customFormat="1" x14ac:dyDescent="0.25">
      <c r="B310" s="19"/>
      <c r="G310" s="19"/>
      <c r="H310" s="1"/>
      <c r="I310" s="19"/>
      <c r="J310" s="22"/>
      <c r="K310" s="22"/>
      <c r="S310" s="19"/>
      <c r="T310" s="19"/>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c r="AQ310" s="19"/>
      <c r="AR310" s="19"/>
      <c r="AS310" s="19"/>
      <c r="AT310" s="19"/>
      <c r="AU310" s="19"/>
      <c r="AV310" s="19"/>
      <c r="AW310" s="19"/>
      <c r="AX310" s="19"/>
      <c r="AY310" s="19"/>
      <c r="AZ310" s="19"/>
      <c r="BA310" s="19"/>
      <c r="BB310" s="19"/>
      <c r="BC310" s="19"/>
    </row>
    <row r="311" spans="2:55" s="23" customFormat="1" x14ac:dyDescent="0.25">
      <c r="B311" s="19"/>
      <c r="G311" s="19"/>
      <c r="H311" s="1"/>
      <c r="I311" s="19"/>
      <c r="J311" s="22"/>
      <c r="K311" s="22"/>
      <c r="S311" s="19"/>
      <c r="T311" s="19"/>
      <c r="U311" s="19"/>
      <c r="V311" s="19"/>
      <c r="W311" s="19"/>
      <c r="X311" s="19"/>
      <c r="Y311" s="19"/>
      <c r="Z311" s="19"/>
      <c r="AA311" s="19"/>
      <c r="AB311" s="19"/>
      <c r="AC311" s="19"/>
      <c r="AD311" s="19"/>
      <c r="AE311" s="19"/>
      <c r="AF311" s="19"/>
      <c r="AG311" s="19"/>
      <c r="AH311" s="19"/>
      <c r="AI311" s="19"/>
      <c r="AJ311" s="19"/>
      <c r="AK311" s="19"/>
      <c r="AL311" s="19"/>
      <c r="AM311" s="19"/>
      <c r="AN311" s="19"/>
      <c r="AO311" s="19"/>
      <c r="AP311" s="19"/>
      <c r="AQ311" s="19"/>
      <c r="AR311" s="19"/>
      <c r="AS311" s="19"/>
      <c r="AT311" s="19"/>
      <c r="AU311" s="19"/>
      <c r="AV311" s="19"/>
      <c r="AW311" s="19"/>
      <c r="AX311" s="19"/>
      <c r="AY311" s="19"/>
      <c r="AZ311" s="19"/>
      <c r="BA311" s="19"/>
      <c r="BB311" s="19"/>
      <c r="BC311" s="19"/>
    </row>
    <row r="312" spans="2:55" s="23" customFormat="1" x14ac:dyDescent="0.25">
      <c r="B312" s="19"/>
      <c r="G312" s="19"/>
      <c r="H312" s="1"/>
      <c r="I312" s="19"/>
      <c r="J312" s="22"/>
      <c r="K312" s="22"/>
      <c r="S312" s="19"/>
      <c r="T312" s="19"/>
      <c r="U312" s="19"/>
      <c r="V312" s="19"/>
      <c r="W312" s="19"/>
      <c r="X312" s="19"/>
      <c r="Y312" s="19"/>
      <c r="Z312" s="19"/>
      <c r="AA312" s="19"/>
      <c r="AB312" s="19"/>
      <c r="AC312" s="19"/>
      <c r="AD312" s="19"/>
      <c r="AE312" s="19"/>
      <c r="AF312" s="19"/>
      <c r="AG312" s="19"/>
      <c r="AH312" s="19"/>
      <c r="AI312" s="19"/>
      <c r="AJ312" s="19"/>
      <c r="AK312" s="19"/>
      <c r="AL312" s="19"/>
      <c r="AM312" s="19"/>
      <c r="AN312" s="19"/>
      <c r="AO312" s="19"/>
      <c r="AP312" s="19"/>
      <c r="AQ312" s="19"/>
      <c r="AR312" s="19"/>
      <c r="AS312" s="19"/>
      <c r="AT312" s="19"/>
      <c r="AU312" s="19"/>
      <c r="AV312" s="19"/>
      <c r="AW312" s="19"/>
      <c r="AX312" s="19"/>
      <c r="AY312" s="19"/>
      <c r="AZ312" s="19"/>
      <c r="BA312" s="19"/>
      <c r="BB312" s="19"/>
      <c r="BC312" s="19"/>
    </row>
    <row r="313" spans="2:55" s="23" customFormat="1" x14ac:dyDescent="0.25">
      <c r="B313" s="19"/>
      <c r="G313" s="19"/>
      <c r="H313" s="1"/>
      <c r="I313" s="19"/>
      <c r="J313" s="22"/>
      <c r="K313" s="22"/>
      <c r="S313" s="19"/>
      <c r="T313" s="19"/>
      <c r="U313" s="19"/>
      <c r="V313" s="19"/>
      <c r="W313" s="19"/>
      <c r="X313" s="19"/>
      <c r="Y313" s="19"/>
      <c r="Z313" s="19"/>
      <c r="AA313" s="19"/>
      <c r="AB313" s="19"/>
      <c r="AC313" s="19"/>
      <c r="AD313" s="19"/>
      <c r="AE313" s="19"/>
      <c r="AF313" s="19"/>
      <c r="AG313" s="19"/>
      <c r="AH313" s="19"/>
      <c r="AI313" s="19"/>
      <c r="AJ313" s="19"/>
      <c r="AK313" s="19"/>
      <c r="AL313" s="19"/>
      <c r="AM313" s="19"/>
      <c r="AN313" s="19"/>
      <c r="AO313" s="19"/>
      <c r="AP313" s="19"/>
      <c r="AQ313" s="19"/>
      <c r="AR313" s="19"/>
      <c r="AS313" s="19"/>
      <c r="AT313" s="19"/>
      <c r="AU313" s="19"/>
      <c r="AV313" s="19"/>
      <c r="AW313" s="19"/>
      <c r="AX313" s="19"/>
      <c r="AY313" s="19"/>
      <c r="AZ313" s="19"/>
      <c r="BA313" s="19"/>
      <c r="BB313" s="19"/>
      <c r="BC313" s="19"/>
    </row>
    <row r="314" spans="2:55" s="23" customFormat="1" x14ac:dyDescent="0.25">
      <c r="B314" s="19"/>
      <c r="G314" s="19"/>
      <c r="H314" s="1"/>
      <c r="I314" s="19"/>
      <c r="J314" s="22"/>
      <c r="K314" s="22"/>
      <c r="S314" s="19"/>
      <c r="T314" s="19"/>
      <c r="U314" s="19"/>
      <c r="V314" s="19"/>
      <c r="W314" s="19"/>
      <c r="X314" s="19"/>
      <c r="Y314" s="19"/>
      <c r="Z314" s="19"/>
      <c r="AA314" s="19"/>
      <c r="AB314" s="19"/>
      <c r="AC314" s="19"/>
      <c r="AD314" s="19"/>
      <c r="AE314" s="19"/>
      <c r="AF314" s="19"/>
      <c r="AG314" s="19"/>
      <c r="AH314" s="19"/>
      <c r="AI314" s="19"/>
      <c r="AJ314" s="19"/>
      <c r="AK314" s="19"/>
      <c r="AL314" s="19"/>
      <c r="AM314" s="19"/>
      <c r="AN314" s="19"/>
      <c r="AO314" s="19"/>
      <c r="AP314" s="19"/>
      <c r="AQ314" s="19"/>
      <c r="AR314" s="19"/>
      <c r="AS314" s="19"/>
      <c r="AT314" s="19"/>
      <c r="AU314" s="19"/>
      <c r="AV314" s="19"/>
      <c r="AW314" s="19"/>
      <c r="AX314" s="19"/>
      <c r="AY314" s="19"/>
      <c r="AZ314" s="19"/>
      <c r="BA314" s="19"/>
      <c r="BB314" s="19"/>
      <c r="BC314" s="19"/>
    </row>
    <row r="315" spans="2:55" s="23" customFormat="1" x14ac:dyDescent="0.25">
      <c r="B315" s="19"/>
      <c r="G315" s="19"/>
      <c r="H315" s="1"/>
      <c r="I315" s="19"/>
      <c r="J315" s="22"/>
      <c r="K315" s="22"/>
      <c r="S315" s="19"/>
      <c r="T315" s="19"/>
      <c r="U315" s="19"/>
      <c r="V315" s="19"/>
      <c r="W315" s="19"/>
      <c r="X315" s="19"/>
      <c r="Y315" s="19"/>
      <c r="Z315" s="19"/>
      <c r="AA315" s="19"/>
      <c r="AB315" s="19"/>
      <c r="AC315" s="19"/>
      <c r="AD315" s="19"/>
      <c r="AE315" s="19"/>
      <c r="AF315" s="19"/>
      <c r="AG315" s="19"/>
      <c r="AH315" s="19"/>
      <c r="AI315" s="19"/>
      <c r="AJ315" s="19"/>
      <c r="AK315" s="19"/>
      <c r="AL315" s="19"/>
      <c r="AM315" s="19"/>
      <c r="AN315" s="19"/>
      <c r="AO315" s="19"/>
      <c r="AP315" s="19"/>
      <c r="AQ315" s="19"/>
      <c r="AR315" s="19"/>
      <c r="AS315" s="19"/>
      <c r="AT315" s="19"/>
      <c r="AU315" s="19"/>
      <c r="AV315" s="19"/>
      <c r="AW315" s="19"/>
      <c r="AX315" s="19"/>
      <c r="AY315" s="19"/>
      <c r="AZ315" s="19"/>
      <c r="BA315" s="19"/>
      <c r="BB315" s="19"/>
      <c r="BC315" s="19"/>
    </row>
  </sheetData>
  <sheetProtection formatCells="0" insertRows="0" sort="0" autoFilter="0" pivotTables="0"/>
  <customSheetViews>
    <customSheetView guid="{624EF2BB-DCC1-4433-9187-0F1A55D861E8}" scale="80" hiddenRows="1" hiddenColumns="1" topLeftCell="E4">
      <selection activeCell="L15" sqref="L15"/>
      <pageMargins left="0.7" right="0.7" top="0.75" bottom="0.75" header="0.3" footer="0.3"/>
      <pageSetup orientation="portrait" r:id="rId1"/>
    </customSheetView>
    <customSheetView guid="{68679771-0649-4BC5-8A45-A5EC7BFDBFC9}" scale="80" hiddenRows="1" topLeftCell="H1">
      <selection activeCell="M5" sqref="M5"/>
      <pageMargins left="0.7" right="0.7" top="0.75" bottom="0.75" header="0.3" footer="0.3"/>
      <pageSetup orientation="portrait" r:id="rId2"/>
    </customSheetView>
  </customSheetViews>
  <mergeCells count="27">
    <mergeCell ref="C30:D30"/>
    <mergeCell ref="C25:D25"/>
    <mergeCell ref="C26:D26"/>
    <mergeCell ref="C28:D28"/>
    <mergeCell ref="C29:D29"/>
    <mergeCell ref="I29:Q29"/>
    <mergeCell ref="C19:D19"/>
    <mergeCell ref="C20:D20"/>
    <mergeCell ref="C21:D21"/>
    <mergeCell ref="C22:D22"/>
    <mergeCell ref="C23:D23"/>
    <mergeCell ref="C24:D24"/>
    <mergeCell ref="C18:D18"/>
    <mergeCell ref="C9:D11"/>
    <mergeCell ref="E9:E11"/>
    <mergeCell ref="F9:F11"/>
    <mergeCell ref="G9:G11"/>
    <mergeCell ref="C13:D13"/>
    <mergeCell ref="C14:D14"/>
    <mergeCell ref="C15:D15"/>
    <mergeCell ref="C16:D16"/>
    <mergeCell ref="C17:D17"/>
    <mergeCell ref="G3:J3"/>
    <mergeCell ref="Q9:Q11"/>
    <mergeCell ref="C12:D12"/>
    <mergeCell ref="C7:D7"/>
    <mergeCell ref="I8:P8"/>
  </mergeCells>
  <dataValidations count="3">
    <dataValidation showInputMessage="1" showErrorMessage="1" sqref="H65367:H65368 H130903:H130904 H196439:H196440 H261975:H261976 H327511:H327512 H393047:H393048 H458583:H458584 H524119:H524120 H589655:H589656 H655191:H655192 H720727:H720728 H786263:H786264 H851799:H851800 H917335:H917336 H982871:H982872 G12:G30 I30:P30"/>
    <dataValidation type="whole" allowBlank="1" showInputMessage="1" showErrorMessage="1" errorTitle="Incorrect value" error="Has to be a whole number!" sqref="E12:E27">
      <formula1>0</formula1>
      <formula2>1E+35</formula2>
    </dataValidation>
    <dataValidation type="decimal" operator="greaterThanOrEqual" allowBlank="1" showInputMessage="1" showErrorMessage="1" sqref="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M65562 JI65562 TE65562 ADA65562 AMW65562 AWS65562 BGO65562 BQK65562 CAG65562 CKC65562 CTY65562 DDU65562 DNQ65562 DXM65562 EHI65562 ERE65562 FBA65562 FKW65562 FUS65562 GEO65562 GOK65562 GYG65562 HIC65562 HRY65562 IBU65562 ILQ65562 IVM65562 JFI65562 JPE65562 JZA65562 KIW65562 KSS65562 LCO65562 LMK65562 LWG65562 MGC65562 MPY65562 MZU65562 NJQ65562 NTM65562 ODI65562 ONE65562 OXA65562 PGW65562 PQS65562 QAO65562 QKK65562 QUG65562 REC65562 RNY65562 RXU65562 SHQ65562 SRM65562 TBI65562 TLE65562 TVA65562 UEW65562 UOS65562 UYO65562 VIK65562 VSG65562 WCC65562 WLY65562 WVU65562 M131098 JI131098 TE131098 ADA131098 AMW131098 AWS131098 BGO131098 BQK131098 CAG131098 CKC131098 CTY131098 DDU131098 DNQ131098 DXM131098 EHI131098 ERE131098 FBA131098 FKW131098 FUS131098 GEO131098 GOK131098 GYG131098 HIC131098 HRY131098 IBU131098 ILQ131098 IVM131098 JFI131098 JPE131098 JZA131098 KIW131098 KSS131098 LCO131098 LMK131098 LWG131098 MGC131098 MPY131098 MZU131098 NJQ131098 NTM131098 ODI131098 ONE131098 OXA131098 PGW131098 PQS131098 QAO131098 QKK131098 QUG131098 REC131098 RNY131098 RXU131098 SHQ131098 SRM131098 TBI131098 TLE131098 TVA131098 UEW131098 UOS131098 UYO131098 VIK131098 VSG131098 WCC131098 WLY131098 WVU131098 M196634 JI196634 TE196634 ADA196634 AMW196634 AWS196634 BGO196634 BQK196634 CAG196634 CKC196634 CTY196634 DDU196634 DNQ196634 DXM196634 EHI196634 ERE196634 FBA196634 FKW196634 FUS196634 GEO196634 GOK196634 GYG196634 HIC196634 HRY196634 IBU196634 ILQ196634 IVM196634 JFI196634 JPE196634 JZA196634 KIW196634 KSS196634 LCO196634 LMK196634 LWG196634 MGC196634 MPY196634 MZU196634 NJQ196634 NTM196634 ODI196634 ONE196634 OXA196634 PGW196634 PQS196634 QAO196634 QKK196634 QUG196634 REC196634 RNY196634 RXU196634 SHQ196634 SRM196634 TBI196634 TLE196634 TVA196634 UEW196634 UOS196634 UYO196634 VIK196634 VSG196634 WCC196634 WLY196634 WVU196634 M262170 JI262170 TE262170 ADA262170 AMW262170 AWS262170 BGO262170 BQK262170 CAG262170 CKC262170 CTY262170 DDU262170 DNQ262170 DXM262170 EHI262170 ERE262170 FBA262170 FKW262170 FUS262170 GEO262170 GOK262170 GYG262170 HIC262170 HRY262170 IBU262170 ILQ262170 IVM262170 JFI262170 JPE262170 JZA262170 KIW262170 KSS262170 LCO262170 LMK262170 LWG262170 MGC262170 MPY262170 MZU262170 NJQ262170 NTM262170 ODI262170 ONE262170 OXA262170 PGW262170 PQS262170 QAO262170 QKK262170 QUG262170 REC262170 RNY262170 RXU262170 SHQ262170 SRM262170 TBI262170 TLE262170 TVA262170 UEW262170 UOS262170 UYO262170 VIK262170 VSG262170 WCC262170 WLY262170 WVU262170 M327706 JI327706 TE327706 ADA327706 AMW327706 AWS327706 BGO327706 BQK327706 CAG327706 CKC327706 CTY327706 DDU327706 DNQ327706 DXM327706 EHI327706 ERE327706 FBA327706 FKW327706 FUS327706 GEO327706 GOK327706 GYG327706 HIC327706 HRY327706 IBU327706 ILQ327706 IVM327706 JFI327706 JPE327706 JZA327706 KIW327706 KSS327706 LCO327706 LMK327706 LWG327706 MGC327706 MPY327706 MZU327706 NJQ327706 NTM327706 ODI327706 ONE327706 OXA327706 PGW327706 PQS327706 QAO327706 QKK327706 QUG327706 REC327706 RNY327706 RXU327706 SHQ327706 SRM327706 TBI327706 TLE327706 TVA327706 UEW327706 UOS327706 UYO327706 VIK327706 VSG327706 WCC327706 WLY327706 WVU327706 M393242 JI393242 TE393242 ADA393242 AMW393242 AWS393242 BGO393242 BQK393242 CAG393242 CKC393242 CTY393242 DDU393242 DNQ393242 DXM393242 EHI393242 ERE393242 FBA393242 FKW393242 FUS393242 GEO393242 GOK393242 GYG393242 HIC393242 HRY393242 IBU393242 ILQ393242 IVM393242 JFI393242 JPE393242 JZA393242 KIW393242 KSS393242 LCO393242 LMK393242 LWG393242 MGC393242 MPY393242 MZU393242 NJQ393242 NTM393242 ODI393242 ONE393242 OXA393242 PGW393242 PQS393242 QAO393242 QKK393242 QUG393242 REC393242 RNY393242 RXU393242 SHQ393242 SRM393242 TBI393242 TLE393242 TVA393242 UEW393242 UOS393242 UYO393242 VIK393242 VSG393242 WCC393242 WLY393242 WVU393242 M458778 JI458778 TE458778 ADA458778 AMW458778 AWS458778 BGO458778 BQK458778 CAG458778 CKC458778 CTY458778 DDU458778 DNQ458778 DXM458778 EHI458778 ERE458778 FBA458778 FKW458778 FUS458778 GEO458778 GOK458778 GYG458778 HIC458778 HRY458778 IBU458778 ILQ458778 IVM458778 JFI458778 JPE458778 JZA458778 KIW458778 KSS458778 LCO458778 LMK458778 LWG458778 MGC458778 MPY458778 MZU458778 NJQ458778 NTM458778 ODI458778 ONE458778 OXA458778 PGW458778 PQS458778 QAO458778 QKK458778 QUG458778 REC458778 RNY458778 RXU458778 SHQ458778 SRM458778 TBI458778 TLE458778 TVA458778 UEW458778 UOS458778 UYO458778 VIK458778 VSG458778 WCC458778 WLY458778 WVU458778 M524314 JI524314 TE524314 ADA524314 AMW524314 AWS524314 BGO524314 BQK524314 CAG524314 CKC524314 CTY524314 DDU524314 DNQ524314 DXM524314 EHI524314 ERE524314 FBA524314 FKW524314 FUS524314 GEO524314 GOK524314 GYG524314 HIC524314 HRY524314 IBU524314 ILQ524314 IVM524314 JFI524314 JPE524314 JZA524314 KIW524314 KSS524314 LCO524314 LMK524314 LWG524314 MGC524314 MPY524314 MZU524314 NJQ524314 NTM524314 ODI524314 ONE524314 OXA524314 PGW524314 PQS524314 QAO524314 QKK524314 QUG524314 REC524314 RNY524314 RXU524314 SHQ524314 SRM524314 TBI524314 TLE524314 TVA524314 UEW524314 UOS524314 UYO524314 VIK524314 VSG524314 WCC524314 WLY524314 WVU524314 M589850 JI589850 TE589850 ADA589850 AMW589850 AWS589850 BGO589850 BQK589850 CAG589850 CKC589850 CTY589850 DDU589850 DNQ589850 DXM589850 EHI589850 ERE589850 FBA589850 FKW589850 FUS589850 GEO589850 GOK589850 GYG589850 HIC589850 HRY589850 IBU589850 ILQ589850 IVM589850 JFI589850 JPE589850 JZA589850 KIW589850 KSS589850 LCO589850 LMK589850 LWG589850 MGC589850 MPY589850 MZU589850 NJQ589850 NTM589850 ODI589850 ONE589850 OXA589850 PGW589850 PQS589850 QAO589850 QKK589850 QUG589850 REC589850 RNY589850 RXU589850 SHQ589850 SRM589850 TBI589850 TLE589850 TVA589850 UEW589850 UOS589850 UYO589850 VIK589850 VSG589850 WCC589850 WLY589850 WVU589850 M655386 JI655386 TE655386 ADA655386 AMW655386 AWS655386 BGO655386 BQK655386 CAG655386 CKC655386 CTY655386 DDU655386 DNQ655386 DXM655386 EHI655386 ERE655386 FBA655386 FKW655386 FUS655386 GEO655386 GOK655386 GYG655386 HIC655386 HRY655386 IBU655386 ILQ655386 IVM655386 JFI655386 JPE655386 JZA655386 KIW655386 KSS655386 LCO655386 LMK655386 LWG655386 MGC655386 MPY655386 MZU655386 NJQ655386 NTM655386 ODI655386 ONE655386 OXA655386 PGW655386 PQS655386 QAO655386 QKK655386 QUG655386 REC655386 RNY655386 RXU655386 SHQ655386 SRM655386 TBI655386 TLE655386 TVA655386 UEW655386 UOS655386 UYO655386 VIK655386 VSG655386 WCC655386 WLY655386 WVU655386 M720922 JI720922 TE720922 ADA720922 AMW720922 AWS720922 BGO720922 BQK720922 CAG720922 CKC720922 CTY720922 DDU720922 DNQ720922 DXM720922 EHI720922 ERE720922 FBA720922 FKW720922 FUS720922 GEO720922 GOK720922 GYG720922 HIC720922 HRY720922 IBU720922 ILQ720922 IVM720922 JFI720922 JPE720922 JZA720922 KIW720922 KSS720922 LCO720922 LMK720922 LWG720922 MGC720922 MPY720922 MZU720922 NJQ720922 NTM720922 ODI720922 ONE720922 OXA720922 PGW720922 PQS720922 QAO720922 QKK720922 QUG720922 REC720922 RNY720922 RXU720922 SHQ720922 SRM720922 TBI720922 TLE720922 TVA720922 UEW720922 UOS720922 UYO720922 VIK720922 VSG720922 WCC720922 WLY720922 WVU720922 M786458 JI786458 TE786458 ADA786458 AMW786458 AWS786458 BGO786458 BQK786458 CAG786458 CKC786458 CTY786458 DDU786458 DNQ786458 DXM786458 EHI786458 ERE786458 FBA786458 FKW786458 FUS786458 GEO786458 GOK786458 GYG786458 HIC786458 HRY786458 IBU786458 ILQ786458 IVM786458 JFI786458 JPE786458 JZA786458 KIW786458 KSS786458 LCO786458 LMK786458 LWG786458 MGC786458 MPY786458 MZU786458 NJQ786458 NTM786458 ODI786458 ONE786458 OXA786458 PGW786458 PQS786458 QAO786458 QKK786458 QUG786458 REC786458 RNY786458 RXU786458 SHQ786458 SRM786458 TBI786458 TLE786458 TVA786458 UEW786458 UOS786458 UYO786458 VIK786458 VSG786458 WCC786458 WLY786458 WVU786458 M851994 JI851994 TE851994 ADA851994 AMW851994 AWS851994 BGO851994 BQK851994 CAG851994 CKC851994 CTY851994 DDU851994 DNQ851994 DXM851994 EHI851994 ERE851994 FBA851994 FKW851994 FUS851994 GEO851994 GOK851994 GYG851994 HIC851994 HRY851994 IBU851994 ILQ851994 IVM851994 JFI851994 JPE851994 JZA851994 KIW851994 KSS851994 LCO851994 LMK851994 LWG851994 MGC851994 MPY851994 MZU851994 NJQ851994 NTM851994 ODI851994 ONE851994 OXA851994 PGW851994 PQS851994 QAO851994 QKK851994 QUG851994 REC851994 RNY851994 RXU851994 SHQ851994 SRM851994 TBI851994 TLE851994 TVA851994 UEW851994 UOS851994 UYO851994 VIK851994 VSG851994 WCC851994 WLY851994 WVU851994 M917530 JI917530 TE917530 ADA917530 AMW917530 AWS917530 BGO917530 BQK917530 CAG917530 CKC917530 CTY917530 DDU917530 DNQ917530 DXM917530 EHI917530 ERE917530 FBA917530 FKW917530 FUS917530 GEO917530 GOK917530 GYG917530 HIC917530 HRY917530 IBU917530 ILQ917530 IVM917530 JFI917530 JPE917530 JZA917530 KIW917530 KSS917530 LCO917530 LMK917530 LWG917530 MGC917530 MPY917530 MZU917530 NJQ917530 NTM917530 ODI917530 ONE917530 OXA917530 PGW917530 PQS917530 QAO917530 QKK917530 QUG917530 REC917530 RNY917530 RXU917530 SHQ917530 SRM917530 TBI917530 TLE917530 TVA917530 UEW917530 UOS917530 UYO917530 VIK917530 VSG917530 WCC917530 WLY917530 WVU917530 M983066 JI983066 TE983066 ADA983066 AMW983066 AWS983066 BGO983066 BQK983066 CAG983066 CKC983066 CTY983066 DDU983066 DNQ983066 DXM983066 EHI983066 ERE983066 FBA983066 FKW983066 FUS983066 GEO983066 GOK983066 GYG983066 HIC983066 HRY983066 IBU983066 ILQ983066 IVM983066 JFI983066 JPE983066 JZA983066 KIW983066 KSS983066 LCO983066 LMK983066 LWG983066 MGC983066 MPY983066 MZU983066 NJQ983066 NTM983066 ODI983066 ONE983066 OXA983066 PGW983066 PQS983066 QAO983066 QKK983066 QUG983066 REC983066 RNY983066 RXU983066 SHQ983066 SRM983066 TBI983066 TLE983066 TVA983066 UEW983066 UOS983066 UYO983066 VIK983066 VSG983066 WCC983066 WLY983066 WVU983066">
      <formula1>0.15</formula1>
    </dataValidation>
  </dataValidation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6"/>
  <sheetViews>
    <sheetView topLeftCell="C7" workbookViewId="0">
      <selection activeCell="I5" sqref="I5"/>
    </sheetView>
  </sheetViews>
  <sheetFormatPr defaultRowHeight="15.75" x14ac:dyDescent="0.25"/>
  <cols>
    <col min="1" max="1" width="6.42578125" style="19" customWidth="1"/>
    <col min="2" max="2" width="18.140625" style="19" customWidth="1"/>
    <col min="3" max="3" width="22.140625" style="23" customWidth="1"/>
    <col min="4" max="4" width="39.28515625" style="23" bestFit="1" customWidth="1"/>
    <col min="5" max="5" width="6.42578125" style="23" customWidth="1"/>
    <col min="6" max="6" width="22.7109375" style="19" customWidth="1"/>
    <col min="7" max="7" width="22.28515625" style="19" customWidth="1"/>
    <col min="8" max="8" width="17" style="19" customWidth="1"/>
    <col min="9" max="9" width="18" style="19" customWidth="1"/>
    <col min="10" max="13" width="12.140625" style="19" customWidth="1"/>
    <col min="14" max="14" width="22.7109375" style="23" customWidth="1"/>
    <col min="15" max="15" width="8.42578125" style="19" customWidth="1"/>
    <col min="16" max="16" width="16.7109375" style="19" customWidth="1"/>
    <col min="17" max="17" width="14" style="19" customWidth="1"/>
    <col min="18" max="18" width="9.85546875" style="19" bestFit="1" customWidth="1"/>
    <col min="19" max="19" width="54.140625" style="19" customWidth="1"/>
    <col min="20" max="20" width="10.28515625" style="19" customWidth="1"/>
    <col min="21" max="21" width="8.85546875" style="19" customWidth="1"/>
    <col min="22" max="256" width="8.85546875" style="19"/>
    <col min="257" max="257" width="13.85546875" style="19" bestFit="1" customWidth="1"/>
    <col min="258" max="258" width="22.7109375" style="19" customWidth="1"/>
    <col min="259" max="259" width="33.140625" style="19" customWidth="1"/>
    <col min="260" max="260" width="23.28515625" style="19" customWidth="1"/>
    <col min="261" max="261" width="16" style="19" bestFit="1" customWidth="1"/>
    <col min="262" max="262" width="16.140625" style="19" customWidth="1"/>
    <col min="263" max="263" width="16" style="19" bestFit="1" customWidth="1"/>
    <col min="264" max="268" width="16.28515625" style="19" customWidth="1"/>
    <col min="269" max="269" width="22.7109375" style="19" customWidth="1"/>
    <col min="270" max="270" width="18.7109375" style="19" customWidth="1"/>
    <col min="271" max="271" width="8.42578125" style="19" customWidth="1"/>
    <col min="272" max="272" width="13.28515625" style="19" customWidth="1"/>
    <col min="273" max="273" width="14" style="19" customWidth="1"/>
    <col min="274" max="274" width="9.85546875" style="19" bestFit="1" customWidth="1"/>
    <col min="275" max="275" width="54.140625" style="19" customWidth="1"/>
    <col min="276" max="276" width="10.28515625" style="19" customWidth="1"/>
    <col min="277" max="277" width="8.85546875" style="19" customWidth="1"/>
    <col min="278" max="512" width="8.85546875" style="19"/>
    <col min="513" max="513" width="13.85546875" style="19" bestFit="1" customWidth="1"/>
    <col min="514" max="514" width="22.7109375" style="19" customWidth="1"/>
    <col min="515" max="515" width="33.140625" style="19" customWidth="1"/>
    <col min="516" max="516" width="23.28515625" style="19" customWidth="1"/>
    <col min="517" max="517" width="16" style="19" bestFit="1" customWidth="1"/>
    <col min="518" max="518" width="16.140625" style="19" customWidth="1"/>
    <col min="519" max="519" width="16" style="19" bestFit="1" customWidth="1"/>
    <col min="520" max="524" width="16.28515625" style="19" customWidth="1"/>
    <col min="525" max="525" width="22.7109375" style="19" customWidth="1"/>
    <col min="526" max="526" width="18.7109375" style="19" customWidth="1"/>
    <col min="527" max="527" width="8.42578125" style="19" customWidth="1"/>
    <col min="528" max="528" width="13.28515625" style="19" customWidth="1"/>
    <col min="529" max="529" width="14" style="19" customWidth="1"/>
    <col min="530" max="530" width="9.85546875" style="19" bestFit="1" customWidth="1"/>
    <col min="531" max="531" width="54.140625" style="19" customWidth="1"/>
    <col min="532" max="532" width="10.28515625" style="19" customWidth="1"/>
    <col min="533" max="533" width="8.85546875" style="19" customWidth="1"/>
    <col min="534" max="768" width="8.85546875" style="19"/>
    <col min="769" max="769" width="13.85546875" style="19" bestFit="1" customWidth="1"/>
    <col min="770" max="770" width="22.7109375" style="19" customWidth="1"/>
    <col min="771" max="771" width="33.140625" style="19" customWidth="1"/>
    <col min="772" max="772" width="23.28515625" style="19" customWidth="1"/>
    <col min="773" max="773" width="16" style="19" bestFit="1" customWidth="1"/>
    <col min="774" max="774" width="16.140625" style="19" customWidth="1"/>
    <col min="775" max="775" width="16" style="19" bestFit="1" customWidth="1"/>
    <col min="776" max="780" width="16.28515625" style="19" customWidth="1"/>
    <col min="781" max="781" width="22.7109375" style="19" customWidth="1"/>
    <col min="782" max="782" width="18.7109375" style="19" customWidth="1"/>
    <col min="783" max="783" width="8.42578125" style="19" customWidth="1"/>
    <col min="784" max="784" width="13.28515625" style="19" customWidth="1"/>
    <col min="785" max="785" width="14" style="19" customWidth="1"/>
    <col min="786" max="786" width="9.85546875" style="19" bestFit="1" customWidth="1"/>
    <col min="787" max="787" width="54.140625" style="19" customWidth="1"/>
    <col min="788" max="788" width="10.28515625" style="19" customWidth="1"/>
    <col min="789" max="789" width="8.85546875" style="19" customWidth="1"/>
    <col min="790" max="1024" width="8.85546875" style="19"/>
    <col min="1025" max="1025" width="13.85546875" style="19" bestFit="1" customWidth="1"/>
    <col min="1026" max="1026" width="22.7109375" style="19" customWidth="1"/>
    <col min="1027" max="1027" width="33.140625" style="19" customWidth="1"/>
    <col min="1028" max="1028" width="23.28515625" style="19" customWidth="1"/>
    <col min="1029" max="1029" width="16" style="19" bestFit="1" customWidth="1"/>
    <col min="1030" max="1030" width="16.140625" style="19" customWidth="1"/>
    <col min="1031" max="1031" width="16" style="19" bestFit="1" customWidth="1"/>
    <col min="1032" max="1036" width="16.28515625" style="19" customWidth="1"/>
    <col min="1037" max="1037" width="22.7109375" style="19" customWidth="1"/>
    <col min="1038" max="1038" width="18.7109375" style="19" customWidth="1"/>
    <col min="1039" max="1039" width="8.42578125" style="19" customWidth="1"/>
    <col min="1040" max="1040" width="13.28515625" style="19" customWidth="1"/>
    <col min="1041" max="1041" width="14" style="19" customWidth="1"/>
    <col min="1042" max="1042" width="9.85546875" style="19" bestFit="1" customWidth="1"/>
    <col min="1043" max="1043" width="54.140625" style="19" customWidth="1"/>
    <col min="1044" max="1044" width="10.28515625" style="19" customWidth="1"/>
    <col min="1045" max="1045" width="8.85546875" style="19" customWidth="1"/>
    <col min="1046" max="1280" width="8.85546875" style="19"/>
    <col min="1281" max="1281" width="13.85546875" style="19" bestFit="1" customWidth="1"/>
    <col min="1282" max="1282" width="22.7109375" style="19" customWidth="1"/>
    <col min="1283" max="1283" width="33.140625" style="19" customWidth="1"/>
    <col min="1284" max="1284" width="23.28515625" style="19" customWidth="1"/>
    <col min="1285" max="1285" width="16" style="19" bestFit="1" customWidth="1"/>
    <col min="1286" max="1286" width="16.140625" style="19" customWidth="1"/>
    <col min="1287" max="1287" width="16" style="19" bestFit="1" customWidth="1"/>
    <col min="1288" max="1292" width="16.28515625" style="19" customWidth="1"/>
    <col min="1293" max="1293" width="22.7109375" style="19" customWidth="1"/>
    <col min="1294" max="1294" width="18.7109375" style="19" customWidth="1"/>
    <col min="1295" max="1295" width="8.42578125" style="19" customWidth="1"/>
    <col min="1296" max="1296" width="13.28515625" style="19" customWidth="1"/>
    <col min="1297" max="1297" width="14" style="19" customWidth="1"/>
    <col min="1298" max="1298" width="9.85546875" style="19" bestFit="1" customWidth="1"/>
    <col min="1299" max="1299" width="54.140625" style="19" customWidth="1"/>
    <col min="1300" max="1300" width="10.28515625" style="19" customWidth="1"/>
    <col min="1301" max="1301" width="8.85546875" style="19" customWidth="1"/>
    <col min="1302" max="1536" width="8.85546875" style="19"/>
    <col min="1537" max="1537" width="13.85546875" style="19" bestFit="1" customWidth="1"/>
    <col min="1538" max="1538" width="22.7109375" style="19" customWidth="1"/>
    <col min="1539" max="1539" width="33.140625" style="19" customWidth="1"/>
    <col min="1540" max="1540" width="23.28515625" style="19" customWidth="1"/>
    <col min="1541" max="1541" width="16" style="19" bestFit="1" customWidth="1"/>
    <col min="1542" max="1542" width="16.140625" style="19" customWidth="1"/>
    <col min="1543" max="1543" width="16" style="19" bestFit="1" customWidth="1"/>
    <col min="1544" max="1548" width="16.28515625" style="19" customWidth="1"/>
    <col min="1549" max="1549" width="22.7109375" style="19" customWidth="1"/>
    <col min="1550" max="1550" width="18.7109375" style="19" customWidth="1"/>
    <col min="1551" max="1551" width="8.42578125" style="19" customWidth="1"/>
    <col min="1552" max="1552" width="13.28515625" style="19" customWidth="1"/>
    <col min="1553" max="1553" width="14" style="19" customWidth="1"/>
    <col min="1554" max="1554" width="9.85546875" style="19" bestFit="1" customWidth="1"/>
    <col min="1555" max="1555" width="54.140625" style="19" customWidth="1"/>
    <col min="1556" max="1556" width="10.28515625" style="19" customWidth="1"/>
    <col min="1557" max="1557" width="8.85546875" style="19" customWidth="1"/>
    <col min="1558" max="1792" width="8.85546875" style="19"/>
    <col min="1793" max="1793" width="13.85546875" style="19" bestFit="1" customWidth="1"/>
    <col min="1794" max="1794" width="22.7109375" style="19" customWidth="1"/>
    <col min="1795" max="1795" width="33.140625" style="19" customWidth="1"/>
    <col min="1796" max="1796" width="23.28515625" style="19" customWidth="1"/>
    <col min="1797" max="1797" width="16" style="19" bestFit="1" customWidth="1"/>
    <col min="1798" max="1798" width="16.140625" style="19" customWidth="1"/>
    <col min="1799" max="1799" width="16" style="19" bestFit="1" customWidth="1"/>
    <col min="1800" max="1804" width="16.28515625" style="19" customWidth="1"/>
    <col min="1805" max="1805" width="22.7109375" style="19" customWidth="1"/>
    <col min="1806" max="1806" width="18.7109375" style="19" customWidth="1"/>
    <col min="1807" max="1807" width="8.42578125" style="19" customWidth="1"/>
    <col min="1808" max="1808" width="13.28515625" style="19" customWidth="1"/>
    <col min="1809" max="1809" width="14" style="19" customWidth="1"/>
    <col min="1810" max="1810" width="9.85546875" style="19" bestFit="1" customWidth="1"/>
    <col min="1811" max="1811" width="54.140625" style="19" customWidth="1"/>
    <col min="1812" max="1812" width="10.28515625" style="19" customWidth="1"/>
    <col min="1813" max="1813" width="8.85546875" style="19" customWidth="1"/>
    <col min="1814" max="2048" width="8.85546875" style="19"/>
    <col min="2049" max="2049" width="13.85546875" style="19" bestFit="1" customWidth="1"/>
    <col min="2050" max="2050" width="22.7109375" style="19" customWidth="1"/>
    <col min="2051" max="2051" width="33.140625" style="19" customWidth="1"/>
    <col min="2052" max="2052" width="23.28515625" style="19" customWidth="1"/>
    <col min="2053" max="2053" width="16" style="19" bestFit="1" customWidth="1"/>
    <col min="2054" max="2054" width="16.140625" style="19" customWidth="1"/>
    <col min="2055" max="2055" width="16" style="19" bestFit="1" customWidth="1"/>
    <col min="2056" max="2060" width="16.28515625" style="19" customWidth="1"/>
    <col min="2061" max="2061" width="22.7109375" style="19" customWidth="1"/>
    <col min="2062" max="2062" width="18.7109375" style="19" customWidth="1"/>
    <col min="2063" max="2063" width="8.42578125" style="19" customWidth="1"/>
    <col min="2064" max="2064" width="13.28515625" style="19" customWidth="1"/>
    <col min="2065" max="2065" width="14" style="19" customWidth="1"/>
    <col min="2066" max="2066" width="9.85546875" style="19" bestFit="1" customWidth="1"/>
    <col min="2067" max="2067" width="54.140625" style="19" customWidth="1"/>
    <col min="2068" max="2068" width="10.28515625" style="19" customWidth="1"/>
    <col min="2069" max="2069" width="8.85546875" style="19" customWidth="1"/>
    <col min="2070" max="2304" width="8.85546875" style="19"/>
    <col min="2305" max="2305" width="13.85546875" style="19" bestFit="1" customWidth="1"/>
    <col min="2306" max="2306" width="22.7109375" style="19" customWidth="1"/>
    <col min="2307" max="2307" width="33.140625" style="19" customWidth="1"/>
    <col min="2308" max="2308" width="23.28515625" style="19" customWidth="1"/>
    <col min="2309" max="2309" width="16" style="19" bestFit="1" customWidth="1"/>
    <col min="2310" max="2310" width="16.140625" style="19" customWidth="1"/>
    <col min="2311" max="2311" width="16" style="19" bestFit="1" customWidth="1"/>
    <col min="2312" max="2316" width="16.28515625" style="19" customWidth="1"/>
    <col min="2317" max="2317" width="22.7109375" style="19" customWidth="1"/>
    <col min="2318" max="2318" width="18.7109375" style="19" customWidth="1"/>
    <col min="2319" max="2319" width="8.42578125" style="19" customWidth="1"/>
    <col min="2320" max="2320" width="13.28515625" style="19" customWidth="1"/>
    <col min="2321" max="2321" width="14" style="19" customWidth="1"/>
    <col min="2322" max="2322" width="9.85546875" style="19" bestFit="1" customWidth="1"/>
    <col min="2323" max="2323" width="54.140625" style="19" customWidth="1"/>
    <col min="2324" max="2324" width="10.28515625" style="19" customWidth="1"/>
    <col min="2325" max="2325" width="8.85546875" style="19" customWidth="1"/>
    <col min="2326" max="2560" width="8.85546875" style="19"/>
    <col min="2561" max="2561" width="13.85546875" style="19" bestFit="1" customWidth="1"/>
    <col min="2562" max="2562" width="22.7109375" style="19" customWidth="1"/>
    <col min="2563" max="2563" width="33.140625" style="19" customWidth="1"/>
    <col min="2564" max="2564" width="23.28515625" style="19" customWidth="1"/>
    <col min="2565" max="2565" width="16" style="19" bestFit="1" customWidth="1"/>
    <col min="2566" max="2566" width="16.140625" style="19" customWidth="1"/>
    <col min="2567" max="2567" width="16" style="19" bestFit="1" customWidth="1"/>
    <col min="2568" max="2572" width="16.28515625" style="19" customWidth="1"/>
    <col min="2573" max="2573" width="22.7109375" style="19" customWidth="1"/>
    <col min="2574" max="2574" width="18.7109375" style="19" customWidth="1"/>
    <col min="2575" max="2575" width="8.42578125" style="19" customWidth="1"/>
    <col min="2576" max="2576" width="13.28515625" style="19" customWidth="1"/>
    <col min="2577" max="2577" width="14" style="19" customWidth="1"/>
    <col min="2578" max="2578" width="9.85546875" style="19" bestFit="1" customWidth="1"/>
    <col min="2579" max="2579" width="54.140625" style="19" customWidth="1"/>
    <col min="2580" max="2580" width="10.28515625" style="19" customWidth="1"/>
    <col min="2581" max="2581" width="8.85546875" style="19" customWidth="1"/>
    <col min="2582" max="2816" width="8.85546875" style="19"/>
    <col min="2817" max="2817" width="13.85546875" style="19" bestFit="1" customWidth="1"/>
    <col min="2818" max="2818" width="22.7109375" style="19" customWidth="1"/>
    <col min="2819" max="2819" width="33.140625" style="19" customWidth="1"/>
    <col min="2820" max="2820" width="23.28515625" style="19" customWidth="1"/>
    <col min="2821" max="2821" width="16" style="19" bestFit="1" customWidth="1"/>
    <col min="2822" max="2822" width="16.140625" style="19" customWidth="1"/>
    <col min="2823" max="2823" width="16" style="19" bestFit="1" customWidth="1"/>
    <col min="2824" max="2828" width="16.28515625" style="19" customWidth="1"/>
    <col min="2829" max="2829" width="22.7109375" style="19" customWidth="1"/>
    <col min="2830" max="2830" width="18.7109375" style="19" customWidth="1"/>
    <col min="2831" max="2831" width="8.42578125" style="19" customWidth="1"/>
    <col min="2832" max="2832" width="13.28515625" style="19" customWidth="1"/>
    <col min="2833" max="2833" width="14" style="19" customWidth="1"/>
    <col min="2834" max="2834" width="9.85546875" style="19" bestFit="1" customWidth="1"/>
    <col min="2835" max="2835" width="54.140625" style="19" customWidth="1"/>
    <col min="2836" max="2836" width="10.28515625" style="19" customWidth="1"/>
    <col min="2837" max="2837" width="8.85546875" style="19" customWidth="1"/>
    <col min="2838" max="3072" width="8.85546875" style="19"/>
    <col min="3073" max="3073" width="13.85546875" style="19" bestFit="1" customWidth="1"/>
    <col min="3074" max="3074" width="22.7109375" style="19" customWidth="1"/>
    <col min="3075" max="3075" width="33.140625" style="19" customWidth="1"/>
    <col min="3076" max="3076" width="23.28515625" style="19" customWidth="1"/>
    <col min="3077" max="3077" width="16" style="19" bestFit="1" customWidth="1"/>
    <col min="3078" max="3078" width="16.140625" style="19" customWidth="1"/>
    <col min="3079" max="3079" width="16" style="19" bestFit="1" customWidth="1"/>
    <col min="3080" max="3084" width="16.28515625" style="19" customWidth="1"/>
    <col min="3085" max="3085" width="22.7109375" style="19" customWidth="1"/>
    <col min="3086" max="3086" width="18.7109375" style="19" customWidth="1"/>
    <col min="3087" max="3087" width="8.42578125" style="19" customWidth="1"/>
    <col min="3088" max="3088" width="13.28515625" style="19" customWidth="1"/>
    <col min="3089" max="3089" width="14" style="19" customWidth="1"/>
    <col min="3090" max="3090" width="9.85546875" style="19" bestFit="1" customWidth="1"/>
    <col min="3091" max="3091" width="54.140625" style="19" customWidth="1"/>
    <col min="3092" max="3092" width="10.28515625" style="19" customWidth="1"/>
    <col min="3093" max="3093" width="8.85546875" style="19" customWidth="1"/>
    <col min="3094" max="3328" width="8.85546875" style="19"/>
    <col min="3329" max="3329" width="13.85546875" style="19" bestFit="1" customWidth="1"/>
    <col min="3330" max="3330" width="22.7109375" style="19" customWidth="1"/>
    <col min="3331" max="3331" width="33.140625" style="19" customWidth="1"/>
    <col min="3332" max="3332" width="23.28515625" style="19" customWidth="1"/>
    <col min="3333" max="3333" width="16" style="19" bestFit="1" customWidth="1"/>
    <col min="3334" max="3334" width="16.140625" style="19" customWidth="1"/>
    <col min="3335" max="3335" width="16" style="19" bestFit="1" customWidth="1"/>
    <col min="3336" max="3340" width="16.28515625" style="19" customWidth="1"/>
    <col min="3341" max="3341" width="22.7109375" style="19" customWidth="1"/>
    <col min="3342" max="3342" width="18.7109375" style="19" customWidth="1"/>
    <col min="3343" max="3343" width="8.42578125" style="19" customWidth="1"/>
    <col min="3344" max="3344" width="13.28515625" style="19" customWidth="1"/>
    <col min="3345" max="3345" width="14" style="19" customWidth="1"/>
    <col min="3346" max="3346" width="9.85546875" style="19" bestFit="1" customWidth="1"/>
    <col min="3347" max="3347" width="54.140625" style="19" customWidth="1"/>
    <col min="3348" max="3348" width="10.28515625" style="19" customWidth="1"/>
    <col min="3349" max="3349" width="8.85546875" style="19" customWidth="1"/>
    <col min="3350" max="3584" width="8.85546875" style="19"/>
    <col min="3585" max="3585" width="13.85546875" style="19" bestFit="1" customWidth="1"/>
    <col min="3586" max="3586" width="22.7109375" style="19" customWidth="1"/>
    <col min="3587" max="3587" width="33.140625" style="19" customWidth="1"/>
    <col min="3588" max="3588" width="23.28515625" style="19" customWidth="1"/>
    <col min="3589" max="3589" width="16" style="19" bestFit="1" customWidth="1"/>
    <col min="3590" max="3590" width="16.140625" style="19" customWidth="1"/>
    <col min="3591" max="3591" width="16" style="19" bestFit="1" customWidth="1"/>
    <col min="3592" max="3596" width="16.28515625" style="19" customWidth="1"/>
    <col min="3597" max="3597" width="22.7109375" style="19" customWidth="1"/>
    <col min="3598" max="3598" width="18.7109375" style="19" customWidth="1"/>
    <col min="3599" max="3599" width="8.42578125" style="19" customWidth="1"/>
    <col min="3600" max="3600" width="13.28515625" style="19" customWidth="1"/>
    <col min="3601" max="3601" width="14" style="19" customWidth="1"/>
    <col min="3602" max="3602" width="9.85546875" style="19" bestFit="1" customWidth="1"/>
    <col min="3603" max="3603" width="54.140625" style="19" customWidth="1"/>
    <col min="3604" max="3604" width="10.28515625" style="19" customWidth="1"/>
    <col min="3605" max="3605" width="8.85546875" style="19" customWidth="1"/>
    <col min="3606" max="3840" width="8.85546875" style="19"/>
    <col min="3841" max="3841" width="13.85546875" style="19" bestFit="1" customWidth="1"/>
    <col min="3842" max="3842" width="22.7109375" style="19" customWidth="1"/>
    <col min="3843" max="3843" width="33.140625" style="19" customWidth="1"/>
    <col min="3844" max="3844" width="23.28515625" style="19" customWidth="1"/>
    <col min="3845" max="3845" width="16" style="19" bestFit="1" customWidth="1"/>
    <col min="3846" max="3846" width="16.140625" style="19" customWidth="1"/>
    <col min="3847" max="3847" width="16" style="19" bestFit="1" customWidth="1"/>
    <col min="3848" max="3852" width="16.28515625" style="19" customWidth="1"/>
    <col min="3853" max="3853" width="22.7109375" style="19" customWidth="1"/>
    <col min="3854" max="3854" width="18.7109375" style="19" customWidth="1"/>
    <col min="3855" max="3855" width="8.42578125" style="19" customWidth="1"/>
    <col min="3856" max="3856" width="13.28515625" style="19" customWidth="1"/>
    <col min="3857" max="3857" width="14" style="19" customWidth="1"/>
    <col min="3858" max="3858" width="9.85546875" style="19" bestFit="1" customWidth="1"/>
    <col min="3859" max="3859" width="54.140625" style="19" customWidth="1"/>
    <col min="3860" max="3860" width="10.28515625" style="19" customWidth="1"/>
    <col min="3861" max="3861" width="8.85546875" style="19" customWidth="1"/>
    <col min="3862" max="4096" width="8.85546875" style="19"/>
    <col min="4097" max="4097" width="13.85546875" style="19" bestFit="1" customWidth="1"/>
    <col min="4098" max="4098" width="22.7109375" style="19" customWidth="1"/>
    <col min="4099" max="4099" width="33.140625" style="19" customWidth="1"/>
    <col min="4100" max="4100" width="23.28515625" style="19" customWidth="1"/>
    <col min="4101" max="4101" width="16" style="19" bestFit="1" customWidth="1"/>
    <col min="4102" max="4102" width="16.140625" style="19" customWidth="1"/>
    <col min="4103" max="4103" width="16" style="19" bestFit="1" customWidth="1"/>
    <col min="4104" max="4108" width="16.28515625" style="19" customWidth="1"/>
    <col min="4109" max="4109" width="22.7109375" style="19" customWidth="1"/>
    <col min="4110" max="4110" width="18.7109375" style="19" customWidth="1"/>
    <col min="4111" max="4111" width="8.42578125" style="19" customWidth="1"/>
    <col min="4112" max="4112" width="13.28515625" style="19" customWidth="1"/>
    <col min="4113" max="4113" width="14" style="19" customWidth="1"/>
    <col min="4114" max="4114" width="9.85546875" style="19" bestFit="1" customWidth="1"/>
    <col min="4115" max="4115" width="54.140625" style="19" customWidth="1"/>
    <col min="4116" max="4116" width="10.28515625" style="19" customWidth="1"/>
    <col min="4117" max="4117" width="8.85546875" style="19" customWidth="1"/>
    <col min="4118" max="4352" width="8.85546875" style="19"/>
    <col min="4353" max="4353" width="13.85546875" style="19" bestFit="1" customWidth="1"/>
    <col min="4354" max="4354" width="22.7109375" style="19" customWidth="1"/>
    <col min="4355" max="4355" width="33.140625" style="19" customWidth="1"/>
    <col min="4356" max="4356" width="23.28515625" style="19" customWidth="1"/>
    <col min="4357" max="4357" width="16" style="19" bestFit="1" customWidth="1"/>
    <col min="4358" max="4358" width="16.140625" style="19" customWidth="1"/>
    <col min="4359" max="4359" width="16" style="19" bestFit="1" customWidth="1"/>
    <col min="4360" max="4364" width="16.28515625" style="19" customWidth="1"/>
    <col min="4365" max="4365" width="22.7109375" style="19" customWidth="1"/>
    <col min="4366" max="4366" width="18.7109375" style="19" customWidth="1"/>
    <col min="4367" max="4367" width="8.42578125" style="19" customWidth="1"/>
    <col min="4368" max="4368" width="13.28515625" style="19" customWidth="1"/>
    <col min="4369" max="4369" width="14" style="19" customWidth="1"/>
    <col min="4370" max="4370" width="9.85546875" style="19" bestFit="1" customWidth="1"/>
    <col min="4371" max="4371" width="54.140625" style="19" customWidth="1"/>
    <col min="4372" max="4372" width="10.28515625" style="19" customWidth="1"/>
    <col min="4373" max="4373" width="8.85546875" style="19" customWidth="1"/>
    <col min="4374" max="4608" width="8.85546875" style="19"/>
    <col min="4609" max="4609" width="13.85546875" style="19" bestFit="1" customWidth="1"/>
    <col min="4610" max="4610" width="22.7109375" style="19" customWidth="1"/>
    <col min="4611" max="4611" width="33.140625" style="19" customWidth="1"/>
    <col min="4612" max="4612" width="23.28515625" style="19" customWidth="1"/>
    <col min="4613" max="4613" width="16" style="19" bestFit="1" customWidth="1"/>
    <col min="4614" max="4614" width="16.140625" style="19" customWidth="1"/>
    <col min="4615" max="4615" width="16" style="19" bestFit="1" customWidth="1"/>
    <col min="4616" max="4620" width="16.28515625" style="19" customWidth="1"/>
    <col min="4621" max="4621" width="22.7109375" style="19" customWidth="1"/>
    <col min="4622" max="4622" width="18.7109375" style="19" customWidth="1"/>
    <col min="4623" max="4623" width="8.42578125" style="19" customWidth="1"/>
    <col min="4624" max="4624" width="13.28515625" style="19" customWidth="1"/>
    <col min="4625" max="4625" width="14" style="19" customWidth="1"/>
    <col min="4626" max="4626" width="9.85546875" style="19" bestFit="1" customWidth="1"/>
    <col min="4627" max="4627" width="54.140625" style="19" customWidth="1"/>
    <col min="4628" max="4628" width="10.28515625" style="19" customWidth="1"/>
    <col min="4629" max="4629" width="8.85546875" style="19" customWidth="1"/>
    <col min="4630" max="4864" width="8.85546875" style="19"/>
    <col min="4865" max="4865" width="13.85546875" style="19" bestFit="1" customWidth="1"/>
    <col min="4866" max="4866" width="22.7109375" style="19" customWidth="1"/>
    <col min="4867" max="4867" width="33.140625" style="19" customWidth="1"/>
    <col min="4868" max="4868" width="23.28515625" style="19" customWidth="1"/>
    <col min="4869" max="4869" width="16" style="19" bestFit="1" customWidth="1"/>
    <col min="4870" max="4870" width="16.140625" style="19" customWidth="1"/>
    <col min="4871" max="4871" width="16" style="19" bestFit="1" customWidth="1"/>
    <col min="4872" max="4876" width="16.28515625" style="19" customWidth="1"/>
    <col min="4877" max="4877" width="22.7109375" style="19" customWidth="1"/>
    <col min="4878" max="4878" width="18.7109375" style="19" customWidth="1"/>
    <col min="4879" max="4879" width="8.42578125" style="19" customWidth="1"/>
    <col min="4880" max="4880" width="13.28515625" style="19" customWidth="1"/>
    <col min="4881" max="4881" width="14" style="19" customWidth="1"/>
    <col min="4882" max="4882" width="9.85546875" style="19" bestFit="1" customWidth="1"/>
    <col min="4883" max="4883" width="54.140625" style="19" customWidth="1"/>
    <col min="4884" max="4884" width="10.28515625" style="19" customWidth="1"/>
    <col min="4885" max="4885" width="8.85546875" style="19" customWidth="1"/>
    <col min="4886" max="5120" width="8.85546875" style="19"/>
    <col min="5121" max="5121" width="13.85546875" style="19" bestFit="1" customWidth="1"/>
    <col min="5122" max="5122" width="22.7109375" style="19" customWidth="1"/>
    <col min="5123" max="5123" width="33.140625" style="19" customWidth="1"/>
    <col min="5124" max="5124" width="23.28515625" style="19" customWidth="1"/>
    <col min="5125" max="5125" width="16" style="19" bestFit="1" customWidth="1"/>
    <col min="5126" max="5126" width="16.140625" style="19" customWidth="1"/>
    <col min="5127" max="5127" width="16" style="19" bestFit="1" customWidth="1"/>
    <col min="5128" max="5132" width="16.28515625" style="19" customWidth="1"/>
    <col min="5133" max="5133" width="22.7109375" style="19" customWidth="1"/>
    <col min="5134" max="5134" width="18.7109375" style="19" customWidth="1"/>
    <col min="5135" max="5135" width="8.42578125" style="19" customWidth="1"/>
    <col min="5136" max="5136" width="13.28515625" style="19" customWidth="1"/>
    <col min="5137" max="5137" width="14" style="19" customWidth="1"/>
    <col min="5138" max="5138" width="9.85546875" style="19" bestFit="1" customWidth="1"/>
    <col min="5139" max="5139" width="54.140625" style="19" customWidth="1"/>
    <col min="5140" max="5140" width="10.28515625" style="19" customWidth="1"/>
    <col min="5141" max="5141" width="8.85546875" style="19" customWidth="1"/>
    <col min="5142" max="5376" width="8.85546875" style="19"/>
    <col min="5377" max="5377" width="13.85546875" style="19" bestFit="1" customWidth="1"/>
    <col min="5378" max="5378" width="22.7109375" style="19" customWidth="1"/>
    <col min="5379" max="5379" width="33.140625" style="19" customWidth="1"/>
    <col min="5380" max="5380" width="23.28515625" style="19" customWidth="1"/>
    <col min="5381" max="5381" width="16" style="19" bestFit="1" customWidth="1"/>
    <col min="5382" max="5382" width="16.140625" style="19" customWidth="1"/>
    <col min="5383" max="5383" width="16" style="19" bestFit="1" customWidth="1"/>
    <col min="5384" max="5388" width="16.28515625" style="19" customWidth="1"/>
    <col min="5389" max="5389" width="22.7109375" style="19" customWidth="1"/>
    <col min="5390" max="5390" width="18.7109375" style="19" customWidth="1"/>
    <col min="5391" max="5391" width="8.42578125" style="19" customWidth="1"/>
    <col min="5392" max="5392" width="13.28515625" style="19" customWidth="1"/>
    <col min="5393" max="5393" width="14" style="19" customWidth="1"/>
    <col min="5394" max="5394" width="9.85546875" style="19" bestFit="1" customWidth="1"/>
    <col min="5395" max="5395" width="54.140625" style="19" customWidth="1"/>
    <col min="5396" max="5396" width="10.28515625" style="19" customWidth="1"/>
    <col min="5397" max="5397" width="8.85546875" style="19" customWidth="1"/>
    <col min="5398" max="5632" width="8.85546875" style="19"/>
    <col min="5633" max="5633" width="13.85546875" style="19" bestFit="1" customWidth="1"/>
    <col min="5634" max="5634" width="22.7109375" style="19" customWidth="1"/>
    <col min="5635" max="5635" width="33.140625" style="19" customWidth="1"/>
    <col min="5636" max="5636" width="23.28515625" style="19" customWidth="1"/>
    <col min="5637" max="5637" width="16" style="19" bestFit="1" customWidth="1"/>
    <col min="5638" max="5638" width="16.140625" style="19" customWidth="1"/>
    <col min="5639" max="5639" width="16" style="19" bestFit="1" customWidth="1"/>
    <col min="5640" max="5644" width="16.28515625" style="19" customWidth="1"/>
    <col min="5645" max="5645" width="22.7109375" style="19" customWidth="1"/>
    <col min="5646" max="5646" width="18.7109375" style="19" customWidth="1"/>
    <col min="5647" max="5647" width="8.42578125" style="19" customWidth="1"/>
    <col min="5648" max="5648" width="13.28515625" style="19" customWidth="1"/>
    <col min="5649" max="5649" width="14" style="19" customWidth="1"/>
    <col min="5650" max="5650" width="9.85546875" style="19" bestFit="1" customWidth="1"/>
    <col min="5651" max="5651" width="54.140625" style="19" customWidth="1"/>
    <col min="5652" max="5652" width="10.28515625" style="19" customWidth="1"/>
    <col min="5653" max="5653" width="8.85546875" style="19" customWidth="1"/>
    <col min="5654" max="5888" width="8.85546875" style="19"/>
    <col min="5889" max="5889" width="13.85546875" style="19" bestFit="1" customWidth="1"/>
    <col min="5890" max="5890" width="22.7109375" style="19" customWidth="1"/>
    <col min="5891" max="5891" width="33.140625" style="19" customWidth="1"/>
    <col min="5892" max="5892" width="23.28515625" style="19" customWidth="1"/>
    <col min="5893" max="5893" width="16" style="19" bestFit="1" customWidth="1"/>
    <col min="5894" max="5894" width="16.140625" style="19" customWidth="1"/>
    <col min="5895" max="5895" width="16" style="19" bestFit="1" customWidth="1"/>
    <col min="5896" max="5900" width="16.28515625" style="19" customWidth="1"/>
    <col min="5901" max="5901" width="22.7109375" style="19" customWidth="1"/>
    <col min="5902" max="5902" width="18.7109375" style="19" customWidth="1"/>
    <col min="5903" max="5903" width="8.42578125" style="19" customWidth="1"/>
    <col min="5904" max="5904" width="13.28515625" style="19" customWidth="1"/>
    <col min="5905" max="5905" width="14" style="19" customWidth="1"/>
    <col min="5906" max="5906" width="9.85546875" style="19" bestFit="1" customWidth="1"/>
    <col min="5907" max="5907" width="54.140625" style="19" customWidth="1"/>
    <col min="5908" max="5908" width="10.28515625" style="19" customWidth="1"/>
    <col min="5909" max="5909" width="8.85546875" style="19" customWidth="1"/>
    <col min="5910" max="6144" width="8.85546875" style="19"/>
    <col min="6145" max="6145" width="13.85546875" style="19" bestFit="1" customWidth="1"/>
    <col min="6146" max="6146" width="22.7109375" style="19" customWidth="1"/>
    <col min="6147" max="6147" width="33.140625" style="19" customWidth="1"/>
    <col min="6148" max="6148" width="23.28515625" style="19" customWidth="1"/>
    <col min="6149" max="6149" width="16" style="19" bestFit="1" customWidth="1"/>
    <col min="6150" max="6150" width="16.140625" style="19" customWidth="1"/>
    <col min="6151" max="6151" width="16" style="19" bestFit="1" customWidth="1"/>
    <col min="6152" max="6156" width="16.28515625" style="19" customWidth="1"/>
    <col min="6157" max="6157" width="22.7109375" style="19" customWidth="1"/>
    <col min="6158" max="6158" width="18.7109375" style="19" customWidth="1"/>
    <col min="6159" max="6159" width="8.42578125" style="19" customWidth="1"/>
    <col min="6160" max="6160" width="13.28515625" style="19" customWidth="1"/>
    <col min="6161" max="6161" width="14" style="19" customWidth="1"/>
    <col min="6162" max="6162" width="9.85546875" style="19" bestFit="1" customWidth="1"/>
    <col min="6163" max="6163" width="54.140625" style="19" customWidth="1"/>
    <col min="6164" max="6164" width="10.28515625" style="19" customWidth="1"/>
    <col min="6165" max="6165" width="8.85546875" style="19" customWidth="1"/>
    <col min="6166" max="6400" width="8.85546875" style="19"/>
    <col min="6401" max="6401" width="13.85546875" style="19" bestFit="1" customWidth="1"/>
    <col min="6402" max="6402" width="22.7109375" style="19" customWidth="1"/>
    <col min="6403" max="6403" width="33.140625" style="19" customWidth="1"/>
    <col min="6404" max="6404" width="23.28515625" style="19" customWidth="1"/>
    <col min="6405" max="6405" width="16" style="19" bestFit="1" customWidth="1"/>
    <col min="6406" max="6406" width="16.140625" style="19" customWidth="1"/>
    <col min="6407" max="6407" width="16" style="19" bestFit="1" customWidth="1"/>
    <col min="6408" max="6412" width="16.28515625" style="19" customWidth="1"/>
    <col min="6413" max="6413" width="22.7109375" style="19" customWidth="1"/>
    <col min="6414" max="6414" width="18.7109375" style="19" customWidth="1"/>
    <col min="6415" max="6415" width="8.42578125" style="19" customWidth="1"/>
    <col min="6416" max="6416" width="13.28515625" style="19" customWidth="1"/>
    <col min="6417" max="6417" width="14" style="19" customWidth="1"/>
    <col min="6418" max="6418" width="9.85546875" style="19" bestFit="1" customWidth="1"/>
    <col min="6419" max="6419" width="54.140625" style="19" customWidth="1"/>
    <col min="6420" max="6420" width="10.28515625" style="19" customWidth="1"/>
    <col min="6421" max="6421" width="8.85546875" style="19" customWidth="1"/>
    <col min="6422" max="6656" width="8.85546875" style="19"/>
    <col min="6657" max="6657" width="13.85546875" style="19" bestFit="1" customWidth="1"/>
    <col min="6658" max="6658" width="22.7109375" style="19" customWidth="1"/>
    <col min="6659" max="6659" width="33.140625" style="19" customWidth="1"/>
    <col min="6660" max="6660" width="23.28515625" style="19" customWidth="1"/>
    <col min="6661" max="6661" width="16" style="19" bestFit="1" customWidth="1"/>
    <col min="6662" max="6662" width="16.140625" style="19" customWidth="1"/>
    <col min="6663" max="6663" width="16" style="19" bestFit="1" customWidth="1"/>
    <col min="6664" max="6668" width="16.28515625" style="19" customWidth="1"/>
    <col min="6669" max="6669" width="22.7109375" style="19" customWidth="1"/>
    <col min="6670" max="6670" width="18.7109375" style="19" customWidth="1"/>
    <col min="6671" max="6671" width="8.42578125" style="19" customWidth="1"/>
    <col min="6672" max="6672" width="13.28515625" style="19" customWidth="1"/>
    <col min="6673" max="6673" width="14" style="19" customWidth="1"/>
    <col min="6674" max="6674" width="9.85546875" style="19" bestFit="1" customWidth="1"/>
    <col min="6675" max="6675" width="54.140625" style="19" customWidth="1"/>
    <col min="6676" max="6676" width="10.28515625" style="19" customWidth="1"/>
    <col min="6677" max="6677" width="8.85546875" style="19" customWidth="1"/>
    <col min="6678" max="6912" width="8.85546875" style="19"/>
    <col min="6913" max="6913" width="13.85546875" style="19" bestFit="1" customWidth="1"/>
    <col min="6914" max="6914" width="22.7109375" style="19" customWidth="1"/>
    <col min="6915" max="6915" width="33.140625" style="19" customWidth="1"/>
    <col min="6916" max="6916" width="23.28515625" style="19" customWidth="1"/>
    <col min="6917" max="6917" width="16" style="19" bestFit="1" customWidth="1"/>
    <col min="6918" max="6918" width="16.140625" style="19" customWidth="1"/>
    <col min="6919" max="6919" width="16" style="19" bestFit="1" customWidth="1"/>
    <col min="6920" max="6924" width="16.28515625" style="19" customWidth="1"/>
    <col min="6925" max="6925" width="22.7109375" style="19" customWidth="1"/>
    <col min="6926" max="6926" width="18.7109375" style="19" customWidth="1"/>
    <col min="6927" max="6927" width="8.42578125" style="19" customWidth="1"/>
    <col min="6928" max="6928" width="13.28515625" style="19" customWidth="1"/>
    <col min="6929" max="6929" width="14" style="19" customWidth="1"/>
    <col min="6930" max="6930" width="9.85546875" style="19" bestFit="1" customWidth="1"/>
    <col min="6931" max="6931" width="54.140625" style="19" customWidth="1"/>
    <col min="6932" max="6932" width="10.28515625" style="19" customWidth="1"/>
    <col min="6933" max="6933" width="8.85546875" style="19" customWidth="1"/>
    <col min="6934" max="7168" width="8.85546875" style="19"/>
    <col min="7169" max="7169" width="13.85546875" style="19" bestFit="1" customWidth="1"/>
    <col min="7170" max="7170" width="22.7109375" style="19" customWidth="1"/>
    <col min="7171" max="7171" width="33.140625" style="19" customWidth="1"/>
    <col min="7172" max="7172" width="23.28515625" style="19" customWidth="1"/>
    <col min="7173" max="7173" width="16" style="19" bestFit="1" customWidth="1"/>
    <col min="7174" max="7174" width="16.140625" style="19" customWidth="1"/>
    <col min="7175" max="7175" width="16" style="19" bestFit="1" customWidth="1"/>
    <col min="7176" max="7180" width="16.28515625" style="19" customWidth="1"/>
    <col min="7181" max="7181" width="22.7109375" style="19" customWidth="1"/>
    <col min="7182" max="7182" width="18.7109375" style="19" customWidth="1"/>
    <col min="7183" max="7183" width="8.42578125" style="19" customWidth="1"/>
    <col min="7184" max="7184" width="13.28515625" style="19" customWidth="1"/>
    <col min="7185" max="7185" width="14" style="19" customWidth="1"/>
    <col min="7186" max="7186" width="9.85546875" style="19" bestFit="1" customWidth="1"/>
    <col min="7187" max="7187" width="54.140625" style="19" customWidth="1"/>
    <col min="7188" max="7188" width="10.28515625" style="19" customWidth="1"/>
    <col min="7189" max="7189" width="8.85546875" style="19" customWidth="1"/>
    <col min="7190" max="7424" width="8.85546875" style="19"/>
    <col min="7425" max="7425" width="13.85546875" style="19" bestFit="1" customWidth="1"/>
    <col min="7426" max="7426" width="22.7109375" style="19" customWidth="1"/>
    <col min="7427" max="7427" width="33.140625" style="19" customWidth="1"/>
    <col min="7428" max="7428" width="23.28515625" style="19" customWidth="1"/>
    <col min="7429" max="7429" width="16" style="19" bestFit="1" customWidth="1"/>
    <col min="7430" max="7430" width="16.140625" style="19" customWidth="1"/>
    <col min="7431" max="7431" width="16" style="19" bestFit="1" customWidth="1"/>
    <col min="7432" max="7436" width="16.28515625" style="19" customWidth="1"/>
    <col min="7437" max="7437" width="22.7109375" style="19" customWidth="1"/>
    <col min="7438" max="7438" width="18.7109375" style="19" customWidth="1"/>
    <col min="7439" max="7439" width="8.42578125" style="19" customWidth="1"/>
    <col min="7440" max="7440" width="13.28515625" style="19" customWidth="1"/>
    <col min="7441" max="7441" width="14" style="19" customWidth="1"/>
    <col min="7442" max="7442" width="9.85546875" style="19" bestFit="1" customWidth="1"/>
    <col min="7443" max="7443" width="54.140625" style="19" customWidth="1"/>
    <col min="7444" max="7444" width="10.28515625" style="19" customWidth="1"/>
    <col min="7445" max="7445" width="8.85546875" style="19" customWidth="1"/>
    <col min="7446" max="7680" width="8.85546875" style="19"/>
    <col min="7681" max="7681" width="13.85546875" style="19" bestFit="1" customWidth="1"/>
    <col min="7682" max="7682" width="22.7109375" style="19" customWidth="1"/>
    <col min="7683" max="7683" width="33.140625" style="19" customWidth="1"/>
    <col min="7684" max="7684" width="23.28515625" style="19" customWidth="1"/>
    <col min="7685" max="7685" width="16" style="19" bestFit="1" customWidth="1"/>
    <col min="7686" max="7686" width="16.140625" style="19" customWidth="1"/>
    <col min="7687" max="7687" width="16" style="19" bestFit="1" customWidth="1"/>
    <col min="7688" max="7692" width="16.28515625" style="19" customWidth="1"/>
    <col min="7693" max="7693" width="22.7109375" style="19" customWidth="1"/>
    <col min="7694" max="7694" width="18.7109375" style="19" customWidth="1"/>
    <col min="7695" max="7695" width="8.42578125" style="19" customWidth="1"/>
    <col min="7696" max="7696" width="13.28515625" style="19" customWidth="1"/>
    <col min="7697" max="7697" width="14" style="19" customWidth="1"/>
    <col min="7698" max="7698" width="9.85546875" style="19" bestFit="1" customWidth="1"/>
    <col min="7699" max="7699" width="54.140625" style="19" customWidth="1"/>
    <col min="7700" max="7700" width="10.28515625" style="19" customWidth="1"/>
    <col min="7701" max="7701" width="8.85546875" style="19" customWidth="1"/>
    <col min="7702" max="7936" width="8.85546875" style="19"/>
    <col min="7937" max="7937" width="13.85546875" style="19" bestFit="1" customWidth="1"/>
    <col min="7938" max="7938" width="22.7109375" style="19" customWidth="1"/>
    <col min="7939" max="7939" width="33.140625" style="19" customWidth="1"/>
    <col min="7940" max="7940" width="23.28515625" style="19" customWidth="1"/>
    <col min="7941" max="7941" width="16" style="19" bestFit="1" customWidth="1"/>
    <col min="7942" max="7942" width="16.140625" style="19" customWidth="1"/>
    <col min="7943" max="7943" width="16" style="19" bestFit="1" customWidth="1"/>
    <col min="7944" max="7948" width="16.28515625" style="19" customWidth="1"/>
    <col min="7949" max="7949" width="22.7109375" style="19" customWidth="1"/>
    <col min="7950" max="7950" width="18.7109375" style="19" customWidth="1"/>
    <col min="7951" max="7951" width="8.42578125" style="19" customWidth="1"/>
    <col min="7952" max="7952" width="13.28515625" style="19" customWidth="1"/>
    <col min="7953" max="7953" width="14" style="19" customWidth="1"/>
    <col min="7954" max="7954" width="9.85546875" style="19" bestFit="1" customWidth="1"/>
    <col min="7955" max="7955" width="54.140625" style="19" customWidth="1"/>
    <col min="7956" max="7956" width="10.28515625" style="19" customWidth="1"/>
    <col min="7957" max="7957" width="8.85546875" style="19" customWidth="1"/>
    <col min="7958" max="8192" width="8.85546875" style="19"/>
    <col min="8193" max="8193" width="13.85546875" style="19" bestFit="1" customWidth="1"/>
    <col min="8194" max="8194" width="22.7109375" style="19" customWidth="1"/>
    <col min="8195" max="8195" width="33.140625" style="19" customWidth="1"/>
    <col min="8196" max="8196" width="23.28515625" style="19" customWidth="1"/>
    <col min="8197" max="8197" width="16" style="19" bestFit="1" customWidth="1"/>
    <col min="8198" max="8198" width="16.140625" style="19" customWidth="1"/>
    <col min="8199" max="8199" width="16" style="19" bestFit="1" customWidth="1"/>
    <col min="8200" max="8204" width="16.28515625" style="19" customWidth="1"/>
    <col min="8205" max="8205" width="22.7109375" style="19" customWidth="1"/>
    <col min="8206" max="8206" width="18.7109375" style="19" customWidth="1"/>
    <col min="8207" max="8207" width="8.42578125" style="19" customWidth="1"/>
    <col min="8208" max="8208" width="13.28515625" style="19" customWidth="1"/>
    <col min="8209" max="8209" width="14" style="19" customWidth="1"/>
    <col min="8210" max="8210" width="9.85546875" style="19" bestFit="1" customWidth="1"/>
    <col min="8211" max="8211" width="54.140625" style="19" customWidth="1"/>
    <col min="8212" max="8212" width="10.28515625" style="19" customWidth="1"/>
    <col min="8213" max="8213" width="8.85546875" style="19" customWidth="1"/>
    <col min="8214" max="8448" width="8.85546875" style="19"/>
    <col min="8449" max="8449" width="13.85546875" style="19" bestFit="1" customWidth="1"/>
    <col min="8450" max="8450" width="22.7109375" style="19" customWidth="1"/>
    <col min="8451" max="8451" width="33.140625" style="19" customWidth="1"/>
    <col min="8452" max="8452" width="23.28515625" style="19" customWidth="1"/>
    <col min="8453" max="8453" width="16" style="19" bestFit="1" customWidth="1"/>
    <col min="8454" max="8454" width="16.140625" style="19" customWidth="1"/>
    <col min="8455" max="8455" width="16" style="19" bestFit="1" customWidth="1"/>
    <col min="8456" max="8460" width="16.28515625" style="19" customWidth="1"/>
    <col min="8461" max="8461" width="22.7109375" style="19" customWidth="1"/>
    <col min="8462" max="8462" width="18.7109375" style="19" customWidth="1"/>
    <col min="8463" max="8463" width="8.42578125" style="19" customWidth="1"/>
    <col min="8464" max="8464" width="13.28515625" style="19" customWidth="1"/>
    <col min="8465" max="8465" width="14" style="19" customWidth="1"/>
    <col min="8466" max="8466" width="9.85546875" style="19" bestFit="1" customWidth="1"/>
    <col min="8467" max="8467" width="54.140625" style="19" customWidth="1"/>
    <col min="8468" max="8468" width="10.28515625" style="19" customWidth="1"/>
    <col min="8469" max="8469" width="8.85546875" style="19" customWidth="1"/>
    <col min="8470" max="8704" width="8.85546875" style="19"/>
    <col min="8705" max="8705" width="13.85546875" style="19" bestFit="1" customWidth="1"/>
    <col min="8706" max="8706" width="22.7109375" style="19" customWidth="1"/>
    <col min="8707" max="8707" width="33.140625" style="19" customWidth="1"/>
    <col min="8708" max="8708" width="23.28515625" style="19" customWidth="1"/>
    <col min="8709" max="8709" width="16" style="19" bestFit="1" customWidth="1"/>
    <col min="8710" max="8710" width="16.140625" style="19" customWidth="1"/>
    <col min="8711" max="8711" width="16" style="19" bestFit="1" customWidth="1"/>
    <col min="8712" max="8716" width="16.28515625" style="19" customWidth="1"/>
    <col min="8717" max="8717" width="22.7109375" style="19" customWidth="1"/>
    <col min="8718" max="8718" width="18.7109375" style="19" customWidth="1"/>
    <col min="8719" max="8719" width="8.42578125" style="19" customWidth="1"/>
    <col min="8720" max="8720" width="13.28515625" style="19" customWidth="1"/>
    <col min="8721" max="8721" width="14" style="19" customWidth="1"/>
    <col min="8722" max="8722" width="9.85546875" style="19" bestFit="1" customWidth="1"/>
    <col min="8723" max="8723" width="54.140625" style="19" customWidth="1"/>
    <col min="8724" max="8724" width="10.28515625" style="19" customWidth="1"/>
    <col min="8725" max="8725" width="8.85546875" style="19" customWidth="1"/>
    <col min="8726" max="8960" width="8.85546875" style="19"/>
    <col min="8961" max="8961" width="13.85546875" style="19" bestFit="1" customWidth="1"/>
    <col min="8962" max="8962" width="22.7109375" style="19" customWidth="1"/>
    <col min="8963" max="8963" width="33.140625" style="19" customWidth="1"/>
    <col min="8964" max="8964" width="23.28515625" style="19" customWidth="1"/>
    <col min="8965" max="8965" width="16" style="19" bestFit="1" customWidth="1"/>
    <col min="8966" max="8966" width="16.140625" style="19" customWidth="1"/>
    <col min="8967" max="8967" width="16" style="19" bestFit="1" customWidth="1"/>
    <col min="8968" max="8972" width="16.28515625" style="19" customWidth="1"/>
    <col min="8973" max="8973" width="22.7109375" style="19" customWidth="1"/>
    <col min="8974" max="8974" width="18.7109375" style="19" customWidth="1"/>
    <col min="8975" max="8975" width="8.42578125" style="19" customWidth="1"/>
    <col min="8976" max="8976" width="13.28515625" style="19" customWidth="1"/>
    <col min="8977" max="8977" width="14" style="19" customWidth="1"/>
    <col min="8978" max="8978" width="9.85546875" style="19" bestFit="1" customWidth="1"/>
    <col min="8979" max="8979" width="54.140625" style="19" customWidth="1"/>
    <col min="8980" max="8980" width="10.28515625" style="19" customWidth="1"/>
    <col min="8981" max="8981" width="8.85546875" style="19" customWidth="1"/>
    <col min="8982" max="9216" width="8.85546875" style="19"/>
    <col min="9217" max="9217" width="13.85546875" style="19" bestFit="1" customWidth="1"/>
    <col min="9218" max="9218" width="22.7109375" style="19" customWidth="1"/>
    <col min="9219" max="9219" width="33.140625" style="19" customWidth="1"/>
    <col min="9220" max="9220" width="23.28515625" style="19" customWidth="1"/>
    <col min="9221" max="9221" width="16" style="19" bestFit="1" customWidth="1"/>
    <col min="9222" max="9222" width="16.140625" style="19" customWidth="1"/>
    <col min="9223" max="9223" width="16" style="19" bestFit="1" customWidth="1"/>
    <col min="9224" max="9228" width="16.28515625" style="19" customWidth="1"/>
    <col min="9229" max="9229" width="22.7109375" style="19" customWidth="1"/>
    <col min="9230" max="9230" width="18.7109375" style="19" customWidth="1"/>
    <col min="9231" max="9231" width="8.42578125" style="19" customWidth="1"/>
    <col min="9232" max="9232" width="13.28515625" style="19" customWidth="1"/>
    <col min="9233" max="9233" width="14" style="19" customWidth="1"/>
    <col min="9234" max="9234" width="9.85546875" style="19" bestFit="1" customWidth="1"/>
    <col min="9235" max="9235" width="54.140625" style="19" customWidth="1"/>
    <col min="9236" max="9236" width="10.28515625" style="19" customWidth="1"/>
    <col min="9237" max="9237" width="8.85546875" style="19" customWidth="1"/>
    <col min="9238" max="9472" width="8.85546875" style="19"/>
    <col min="9473" max="9473" width="13.85546875" style="19" bestFit="1" customWidth="1"/>
    <col min="9474" max="9474" width="22.7109375" style="19" customWidth="1"/>
    <col min="9475" max="9475" width="33.140625" style="19" customWidth="1"/>
    <col min="9476" max="9476" width="23.28515625" style="19" customWidth="1"/>
    <col min="9477" max="9477" width="16" style="19" bestFit="1" customWidth="1"/>
    <col min="9478" max="9478" width="16.140625" style="19" customWidth="1"/>
    <col min="9479" max="9479" width="16" style="19" bestFit="1" customWidth="1"/>
    <col min="9480" max="9484" width="16.28515625" style="19" customWidth="1"/>
    <col min="9485" max="9485" width="22.7109375" style="19" customWidth="1"/>
    <col min="9486" max="9486" width="18.7109375" style="19" customWidth="1"/>
    <col min="9487" max="9487" width="8.42578125" style="19" customWidth="1"/>
    <col min="9488" max="9488" width="13.28515625" style="19" customWidth="1"/>
    <col min="9489" max="9489" width="14" style="19" customWidth="1"/>
    <col min="9490" max="9490" width="9.85546875" style="19" bestFit="1" customWidth="1"/>
    <col min="9491" max="9491" width="54.140625" style="19" customWidth="1"/>
    <col min="9492" max="9492" width="10.28515625" style="19" customWidth="1"/>
    <col min="9493" max="9493" width="8.85546875" style="19" customWidth="1"/>
    <col min="9494" max="9728" width="8.85546875" style="19"/>
    <col min="9729" max="9729" width="13.85546875" style="19" bestFit="1" customWidth="1"/>
    <col min="9730" max="9730" width="22.7109375" style="19" customWidth="1"/>
    <col min="9731" max="9731" width="33.140625" style="19" customWidth="1"/>
    <col min="9732" max="9732" width="23.28515625" style="19" customWidth="1"/>
    <col min="9733" max="9733" width="16" style="19" bestFit="1" customWidth="1"/>
    <col min="9734" max="9734" width="16.140625" style="19" customWidth="1"/>
    <col min="9735" max="9735" width="16" style="19" bestFit="1" customWidth="1"/>
    <col min="9736" max="9740" width="16.28515625" style="19" customWidth="1"/>
    <col min="9741" max="9741" width="22.7109375" style="19" customWidth="1"/>
    <col min="9742" max="9742" width="18.7109375" style="19" customWidth="1"/>
    <col min="9743" max="9743" width="8.42578125" style="19" customWidth="1"/>
    <col min="9744" max="9744" width="13.28515625" style="19" customWidth="1"/>
    <col min="9745" max="9745" width="14" style="19" customWidth="1"/>
    <col min="9746" max="9746" width="9.85546875" style="19" bestFit="1" customWidth="1"/>
    <col min="9747" max="9747" width="54.140625" style="19" customWidth="1"/>
    <col min="9748" max="9748" width="10.28515625" style="19" customWidth="1"/>
    <col min="9749" max="9749" width="8.85546875" style="19" customWidth="1"/>
    <col min="9750" max="9984" width="8.85546875" style="19"/>
    <col min="9985" max="9985" width="13.85546875" style="19" bestFit="1" customWidth="1"/>
    <col min="9986" max="9986" width="22.7109375" style="19" customWidth="1"/>
    <col min="9987" max="9987" width="33.140625" style="19" customWidth="1"/>
    <col min="9988" max="9988" width="23.28515625" style="19" customWidth="1"/>
    <col min="9989" max="9989" width="16" style="19" bestFit="1" customWidth="1"/>
    <col min="9990" max="9990" width="16.140625" style="19" customWidth="1"/>
    <col min="9991" max="9991" width="16" style="19" bestFit="1" customWidth="1"/>
    <col min="9992" max="9996" width="16.28515625" style="19" customWidth="1"/>
    <col min="9997" max="9997" width="22.7109375" style="19" customWidth="1"/>
    <col min="9998" max="9998" width="18.7109375" style="19" customWidth="1"/>
    <col min="9999" max="9999" width="8.42578125" style="19" customWidth="1"/>
    <col min="10000" max="10000" width="13.28515625" style="19" customWidth="1"/>
    <col min="10001" max="10001" width="14" style="19" customWidth="1"/>
    <col min="10002" max="10002" width="9.85546875" style="19" bestFit="1" customWidth="1"/>
    <col min="10003" max="10003" width="54.140625" style="19" customWidth="1"/>
    <col min="10004" max="10004" width="10.28515625" style="19" customWidth="1"/>
    <col min="10005" max="10005" width="8.85546875" style="19" customWidth="1"/>
    <col min="10006" max="10240" width="8.85546875" style="19"/>
    <col min="10241" max="10241" width="13.85546875" style="19" bestFit="1" customWidth="1"/>
    <col min="10242" max="10242" width="22.7109375" style="19" customWidth="1"/>
    <col min="10243" max="10243" width="33.140625" style="19" customWidth="1"/>
    <col min="10244" max="10244" width="23.28515625" style="19" customWidth="1"/>
    <col min="10245" max="10245" width="16" style="19" bestFit="1" customWidth="1"/>
    <col min="10246" max="10246" width="16.140625" style="19" customWidth="1"/>
    <col min="10247" max="10247" width="16" style="19" bestFit="1" customWidth="1"/>
    <col min="10248" max="10252" width="16.28515625" style="19" customWidth="1"/>
    <col min="10253" max="10253" width="22.7109375" style="19" customWidth="1"/>
    <col min="10254" max="10254" width="18.7109375" style="19" customWidth="1"/>
    <col min="10255" max="10255" width="8.42578125" style="19" customWidth="1"/>
    <col min="10256" max="10256" width="13.28515625" style="19" customWidth="1"/>
    <col min="10257" max="10257" width="14" style="19" customWidth="1"/>
    <col min="10258" max="10258" width="9.85546875" style="19" bestFit="1" customWidth="1"/>
    <col min="10259" max="10259" width="54.140625" style="19" customWidth="1"/>
    <col min="10260" max="10260" width="10.28515625" style="19" customWidth="1"/>
    <col min="10261" max="10261" width="8.85546875" style="19" customWidth="1"/>
    <col min="10262" max="10496" width="8.85546875" style="19"/>
    <col min="10497" max="10497" width="13.85546875" style="19" bestFit="1" customWidth="1"/>
    <col min="10498" max="10498" width="22.7109375" style="19" customWidth="1"/>
    <col min="10499" max="10499" width="33.140625" style="19" customWidth="1"/>
    <col min="10500" max="10500" width="23.28515625" style="19" customWidth="1"/>
    <col min="10501" max="10501" width="16" style="19" bestFit="1" customWidth="1"/>
    <col min="10502" max="10502" width="16.140625" style="19" customWidth="1"/>
    <col min="10503" max="10503" width="16" style="19" bestFit="1" customWidth="1"/>
    <col min="10504" max="10508" width="16.28515625" style="19" customWidth="1"/>
    <col min="10509" max="10509" width="22.7109375" style="19" customWidth="1"/>
    <col min="10510" max="10510" width="18.7109375" style="19" customWidth="1"/>
    <col min="10511" max="10511" width="8.42578125" style="19" customWidth="1"/>
    <col min="10512" max="10512" width="13.28515625" style="19" customWidth="1"/>
    <col min="10513" max="10513" width="14" style="19" customWidth="1"/>
    <col min="10514" max="10514" width="9.85546875" style="19" bestFit="1" customWidth="1"/>
    <col min="10515" max="10515" width="54.140625" style="19" customWidth="1"/>
    <col min="10516" max="10516" width="10.28515625" style="19" customWidth="1"/>
    <col min="10517" max="10517" width="8.85546875" style="19" customWidth="1"/>
    <col min="10518" max="10752" width="8.85546875" style="19"/>
    <col min="10753" max="10753" width="13.85546875" style="19" bestFit="1" customWidth="1"/>
    <col min="10754" max="10754" width="22.7109375" style="19" customWidth="1"/>
    <col min="10755" max="10755" width="33.140625" style="19" customWidth="1"/>
    <col min="10756" max="10756" width="23.28515625" style="19" customWidth="1"/>
    <col min="10757" max="10757" width="16" style="19" bestFit="1" customWidth="1"/>
    <col min="10758" max="10758" width="16.140625" style="19" customWidth="1"/>
    <col min="10759" max="10759" width="16" style="19" bestFit="1" customWidth="1"/>
    <col min="10760" max="10764" width="16.28515625" style="19" customWidth="1"/>
    <col min="10765" max="10765" width="22.7109375" style="19" customWidth="1"/>
    <col min="10766" max="10766" width="18.7109375" style="19" customWidth="1"/>
    <col min="10767" max="10767" width="8.42578125" style="19" customWidth="1"/>
    <col min="10768" max="10768" width="13.28515625" style="19" customWidth="1"/>
    <col min="10769" max="10769" width="14" style="19" customWidth="1"/>
    <col min="10770" max="10770" width="9.85546875" style="19" bestFit="1" customWidth="1"/>
    <col min="10771" max="10771" width="54.140625" style="19" customWidth="1"/>
    <col min="10772" max="10772" width="10.28515625" style="19" customWidth="1"/>
    <col min="10773" max="10773" width="8.85546875" style="19" customWidth="1"/>
    <col min="10774" max="11008" width="8.85546875" style="19"/>
    <col min="11009" max="11009" width="13.85546875" style="19" bestFit="1" customWidth="1"/>
    <col min="11010" max="11010" width="22.7109375" style="19" customWidth="1"/>
    <col min="11011" max="11011" width="33.140625" style="19" customWidth="1"/>
    <col min="11012" max="11012" width="23.28515625" style="19" customWidth="1"/>
    <col min="11013" max="11013" width="16" style="19" bestFit="1" customWidth="1"/>
    <col min="11014" max="11014" width="16.140625" style="19" customWidth="1"/>
    <col min="11015" max="11015" width="16" style="19" bestFit="1" customWidth="1"/>
    <col min="11016" max="11020" width="16.28515625" style="19" customWidth="1"/>
    <col min="11021" max="11021" width="22.7109375" style="19" customWidth="1"/>
    <col min="11022" max="11022" width="18.7109375" style="19" customWidth="1"/>
    <col min="11023" max="11023" width="8.42578125" style="19" customWidth="1"/>
    <col min="11024" max="11024" width="13.28515625" style="19" customWidth="1"/>
    <col min="11025" max="11025" width="14" style="19" customWidth="1"/>
    <col min="11026" max="11026" width="9.85546875" style="19" bestFit="1" customWidth="1"/>
    <col min="11027" max="11027" width="54.140625" style="19" customWidth="1"/>
    <col min="11028" max="11028" width="10.28515625" style="19" customWidth="1"/>
    <col min="11029" max="11029" width="8.85546875" style="19" customWidth="1"/>
    <col min="11030" max="11264" width="8.85546875" style="19"/>
    <col min="11265" max="11265" width="13.85546875" style="19" bestFit="1" customWidth="1"/>
    <col min="11266" max="11266" width="22.7109375" style="19" customWidth="1"/>
    <col min="11267" max="11267" width="33.140625" style="19" customWidth="1"/>
    <col min="11268" max="11268" width="23.28515625" style="19" customWidth="1"/>
    <col min="11269" max="11269" width="16" style="19" bestFit="1" customWidth="1"/>
    <col min="11270" max="11270" width="16.140625" style="19" customWidth="1"/>
    <col min="11271" max="11271" width="16" style="19" bestFit="1" customWidth="1"/>
    <col min="11272" max="11276" width="16.28515625" style="19" customWidth="1"/>
    <col min="11277" max="11277" width="22.7109375" style="19" customWidth="1"/>
    <col min="11278" max="11278" width="18.7109375" style="19" customWidth="1"/>
    <col min="11279" max="11279" width="8.42578125" style="19" customWidth="1"/>
    <col min="11280" max="11280" width="13.28515625" style="19" customWidth="1"/>
    <col min="11281" max="11281" width="14" style="19" customWidth="1"/>
    <col min="11282" max="11282" width="9.85546875" style="19" bestFit="1" customWidth="1"/>
    <col min="11283" max="11283" width="54.140625" style="19" customWidth="1"/>
    <col min="11284" max="11284" width="10.28515625" style="19" customWidth="1"/>
    <col min="11285" max="11285" width="8.85546875" style="19" customWidth="1"/>
    <col min="11286" max="11520" width="8.85546875" style="19"/>
    <col min="11521" max="11521" width="13.85546875" style="19" bestFit="1" customWidth="1"/>
    <col min="11522" max="11522" width="22.7109375" style="19" customWidth="1"/>
    <col min="11523" max="11523" width="33.140625" style="19" customWidth="1"/>
    <col min="11524" max="11524" width="23.28515625" style="19" customWidth="1"/>
    <col min="11525" max="11525" width="16" style="19" bestFit="1" customWidth="1"/>
    <col min="11526" max="11526" width="16.140625" style="19" customWidth="1"/>
    <col min="11527" max="11527" width="16" style="19" bestFit="1" customWidth="1"/>
    <col min="11528" max="11532" width="16.28515625" style="19" customWidth="1"/>
    <col min="11533" max="11533" width="22.7109375" style="19" customWidth="1"/>
    <col min="11534" max="11534" width="18.7109375" style="19" customWidth="1"/>
    <col min="11535" max="11535" width="8.42578125" style="19" customWidth="1"/>
    <col min="11536" max="11536" width="13.28515625" style="19" customWidth="1"/>
    <col min="11537" max="11537" width="14" style="19" customWidth="1"/>
    <col min="11538" max="11538" width="9.85546875" style="19" bestFit="1" customWidth="1"/>
    <col min="11539" max="11539" width="54.140625" style="19" customWidth="1"/>
    <col min="11540" max="11540" width="10.28515625" style="19" customWidth="1"/>
    <col min="11541" max="11541" width="8.85546875" style="19" customWidth="1"/>
    <col min="11542" max="11776" width="8.85546875" style="19"/>
    <col min="11777" max="11777" width="13.85546875" style="19" bestFit="1" customWidth="1"/>
    <col min="11778" max="11778" width="22.7109375" style="19" customWidth="1"/>
    <col min="11779" max="11779" width="33.140625" style="19" customWidth="1"/>
    <col min="11780" max="11780" width="23.28515625" style="19" customWidth="1"/>
    <col min="11781" max="11781" width="16" style="19" bestFit="1" customWidth="1"/>
    <col min="11782" max="11782" width="16.140625" style="19" customWidth="1"/>
    <col min="11783" max="11783" width="16" style="19" bestFit="1" customWidth="1"/>
    <col min="11784" max="11788" width="16.28515625" style="19" customWidth="1"/>
    <col min="11789" max="11789" width="22.7109375" style="19" customWidth="1"/>
    <col min="11790" max="11790" width="18.7109375" style="19" customWidth="1"/>
    <col min="11791" max="11791" width="8.42578125" style="19" customWidth="1"/>
    <col min="11792" max="11792" width="13.28515625" style="19" customWidth="1"/>
    <col min="11793" max="11793" width="14" style="19" customWidth="1"/>
    <col min="11794" max="11794" width="9.85546875" style="19" bestFit="1" customWidth="1"/>
    <col min="11795" max="11795" width="54.140625" style="19" customWidth="1"/>
    <col min="11796" max="11796" width="10.28515625" style="19" customWidth="1"/>
    <col min="11797" max="11797" width="8.85546875" style="19" customWidth="1"/>
    <col min="11798" max="12032" width="8.85546875" style="19"/>
    <col min="12033" max="12033" width="13.85546875" style="19" bestFit="1" customWidth="1"/>
    <col min="12034" max="12034" width="22.7109375" style="19" customWidth="1"/>
    <col min="12035" max="12035" width="33.140625" style="19" customWidth="1"/>
    <col min="12036" max="12036" width="23.28515625" style="19" customWidth="1"/>
    <col min="12037" max="12037" width="16" style="19" bestFit="1" customWidth="1"/>
    <col min="12038" max="12038" width="16.140625" style="19" customWidth="1"/>
    <col min="12039" max="12039" width="16" style="19" bestFit="1" customWidth="1"/>
    <col min="12040" max="12044" width="16.28515625" style="19" customWidth="1"/>
    <col min="12045" max="12045" width="22.7109375" style="19" customWidth="1"/>
    <col min="12046" max="12046" width="18.7109375" style="19" customWidth="1"/>
    <col min="12047" max="12047" width="8.42578125" style="19" customWidth="1"/>
    <col min="12048" max="12048" width="13.28515625" style="19" customWidth="1"/>
    <col min="12049" max="12049" width="14" style="19" customWidth="1"/>
    <col min="12050" max="12050" width="9.85546875" style="19" bestFit="1" customWidth="1"/>
    <col min="12051" max="12051" width="54.140625" style="19" customWidth="1"/>
    <col min="12052" max="12052" width="10.28515625" style="19" customWidth="1"/>
    <col min="12053" max="12053" width="8.85546875" style="19" customWidth="1"/>
    <col min="12054" max="12288" width="8.85546875" style="19"/>
    <col min="12289" max="12289" width="13.85546875" style="19" bestFit="1" customWidth="1"/>
    <col min="12290" max="12290" width="22.7109375" style="19" customWidth="1"/>
    <col min="12291" max="12291" width="33.140625" style="19" customWidth="1"/>
    <col min="12292" max="12292" width="23.28515625" style="19" customWidth="1"/>
    <col min="12293" max="12293" width="16" style="19" bestFit="1" customWidth="1"/>
    <col min="12294" max="12294" width="16.140625" style="19" customWidth="1"/>
    <col min="12295" max="12295" width="16" style="19" bestFit="1" customWidth="1"/>
    <col min="12296" max="12300" width="16.28515625" style="19" customWidth="1"/>
    <col min="12301" max="12301" width="22.7109375" style="19" customWidth="1"/>
    <col min="12302" max="12302" width="18.7109375" style="19" customWidth="1"/>
    <col min="12303" max="12303" width="8.42578125" style="19" customWidth="1"/>
    <col min="12304" max="12304" width="13.28515625" style="19" customWidth="1"/>
    <col min="12305" max="12305" width="14" style="19" customWidth="1"/>
    <col min="12306" max="12306" width="9.85546875" style="19" bestFit="1" customWidth="1"/>
    <col min="12307" max="12307" width="54.140625" style="19" customWidth="1"/>
    <col min="12308" max="12308" width="10.28515625" style="19" customWidth="1"/>
    <col min="12309" max="12309" width="8.85546875" style="19" customWidth="1"/>
    <col min="12310" max="12544" width="8.85546875" style="19"/>
    <col min="12545" max="12545" width="13.85546875" style="19" bestFit="1" customWidth="1"/>
    <col min="12546" max="12546" width="22.7109375" style="19" customWidth="1"/>
    <col min="12547" max="12547" width="33.140625" style="19" customWidth="1"/>
    <col min="12548" max="12548" width="23.28515625" style="19" customWidth="1"/>
    <col min="12549" max="12549" width="16" style="19" bestFit="1" customWidth="1"/>
    <col min="12550" max="12550" width="16.140625" style="19" customWidth="1"/>
    <col min="12551" max="12551" width="16" style="19" bestFit="1" customWidth="1"/>
    <col min="12552" max="12556" width="16.28515625" style="19" customWidth="1"/>
    <col min="12557" max="12557" width="22.7109375" style="19" customWidth="1"/>
    <col min="12558" max="12558" width="18.7109375" style="19" customWidth="1"/>
    <col min="12559" max="12559" width="8.42578125" style="19" customWidth="1"/>
    <col min="12560" max="12560" width="13.28515625" style="19" customWidth="1"/>
    <col min="12561" max="12561" width="14" style="19" customWidth="1"/>
    <col min="12562" max="12562" width="9.85546875" style="19" bestFit="1" customWidth="1"/>
    <col min="12563" max="12563" width="54.140625" style="19" customWidth="1"/>
    <col min="12564" max="12564" width="10.28515625" style="19" customWidth="1"/>
    <col min="12565" max="12565" width="8.85546875" style="19" customWidth="1"/>
    <col min="12566" max="12800" width="8.85546875" style="19"/>
    <col min="12801" max="12801" width="13.85546875" style="19" bestFit="1" customWidth="1"/>
    <col min="12802" max="12802" width="22.7109375" style="19" customWidth="1"/>
    <col min="12803" max="12803" width="33.140625" style="19" customWidth="1"/>
    <col min="12804" max="12804" width="23.28515625" style="19" customWidth="1"/>
    <col min="12805" max="12805" width="16" style="19" bestFit="1" customWidth="1"/>
    <col min="12806" max="12806" width="16.140625" style="19" customWidth="1"/>
    <col min="12807" max="12807" width="16" style="19" bestFit="1" customWidth="1"/>
    <col min="12808" max="12812" width="16.28515625" style="19" customWidth="1"/>
    <col min="12813" max="12813" width="22.7109375" style="19" customWidth="1"/>
    <col min="12814" max="12814" width="18.7109375" style="19" customWidth="1"/>
    <col min="12815" max="12815" width="8.42578125" style="19" customWidth="1"/>
    <col min="12816" max="12816" width="13.28515625" style="19" customWidth="1"/>
    <col min="12817" max="12817" width="14" style="19" customWidth="1"/>
    <col min="12818" max="12818" width="9.85546875" style="19" bestFit="1" customWidth="1"/>
    <col min="12819" max="12819" width="54.140625" style="19" customWidth="1"/>
    <col min="12820" max="12820" width="10.28515625" style="19" customWidth="1"/>
    <col min="12821" max="12821" width="8.85546875" style="19" customWidth="1"/>
    <col min="12822" max="13056" width="8.85546875" style="19"/>
    <col min="13057" max="13057" width="13.85546875" style="19" bestFit="1" customWidth="1"/>
    <col min="13058" max="13058" width="22.7109375" style="19" customWidth="1"/>
    <col min="13059" max="13059" width="33.140625" style="19" customWidth="1"/>
    <col min="13060" max="13060" width="23.28515625" style="19" customWidth="1"/>
    <col min="13061" max="13061" width="16" style="19" bestFit="1" customWidth="1"/>
    <col min="13062" max="13062" width="16.140625" style="19" customWidth="1"/>
    <col min="13063" max="13063" width="16" style="19" bestFit="1" customWidth="1"/>
    <col min="13064" max="13068" width="16.28515625" style="19" customWidth="1"/>
    <col min="13069" max="13069" width="22.7109375" style="19" customWidth="1"/>
    <col min="13070" max="13070" width="18.7109375" style="19" customWidth="1"/>
    <col min="13071" max="13071" width="8.42578125" style="19" customWidth="1"/>
    <col min="13072" max="13072" width="13.28515625" style="19" customWidth="1"/>
    <col min="13073" max="13073" width="14" style="19" customWidth="1"/>
    <col min="13074" max="13074" width="9.85546875" style="19" bestFit="1" customWidth="1"/>
    <col min="13075" max="13075" width="54.140625" style="19" customWidth="1"/>
    <col min="13076" max="13076" width="10.28515625" style="19" customWidth="1"/>
    <col min="13077" max="13077" width="8.85546875" style="19" customWidth="1"/>
    <col min="13078" max="13312" width="8.85546875" style="19"/>
    <col min="13313" max="13313" width="13.85546875" style="19" bestFit="1" customWidth="1"/>
    <col min="13314" max="13314" width="22.7109375" style="19" customWidth="1"/>
    <col min="13315" max="13315" width="33.140625" style="19" customWidth="1"/>
    <col min="13316" max="13316" width="23.28515625" style="19" customWidth="1"/>
    <col min="13317" max="13317" width="16" style="19" bestFit="1" customWidth="1"/>
    <col min="13318" max="13318" width="16.140625" style="19" customWidth="1"/>
    <col min="13319" max="13319" width="16" style="19" bestFit="1" customWidth="1"/>
    <col min="13320" max="13324" width="16.28515625" style="19" customWidth="1"/>
    <col min="13325" max="13325" width="22.7109375" style="19" customWidth="1"/>
    <col min="13326" max="13326" width="18.7109375" style="19" customWidth="1"/>
    <col min="13327" max="13327" width="8.42578125" style="19" customWidth="1"/>
    <col min="13328" max="13328" width="13.28515625" style="19" customWidth="1"/>
    <col min="13329" max="13329" width="14" style="19" customWidth="1"/>
    <col min="13330" max="13330" width="9.85546875" style="19" bestFit="1" customWidth="1"/>
    <col min="13331" max="13331" width="54.140625" style="19" customWidth="1"/>
    <col min="13332" max="13332" width="10.28515625" style="19" customWidth="1"/>
    <col min="13333" max="13333" width="8.85546875" style="19" customWidth="1"/>
    <col min="13334" max="13568" width="8.85546875" style="19"/>
    <col min="13569" max="13569" width="13.85546875" style="19" bestFit="1" customWidth="1"/>
    <col min="13570" max="13570" width="22.7109375" style="19" customWidth="1"/>
    <col min="13571" max="13571" width="33.140625" style="19" customWidth="1"/>
    <col min="13572" max="13572" width="23.28515625" style="19" customWidth="1"/>
    <col min="13573" max="13573" width="16" style="19" bestFit="1" customWidth="1"/>
    <col min="13574" max="13574" width="16.140625" style="19" customWidth="1"/>
    <col min="13575" max="13575" width="16" style="19" bestFit="1" customWidth="1"/>
    <col min="13576" max="13580" width="16.28515625" style="19" customWidth="1"/>
    <col min="13581" max="13581" width="22.7109375" style="19" customWidth="1"/>
    <col min="13582" max="13582" width="18.7109375" style="19" customWidth="1"/>
    <col min="13583" max="13583" width="8.42578125" style="19" customWidth="1"/>
    <col min="13584" max="13584" width="13.28515625" style="19" customWidth="1"/>
    <col min="13585" max="13585" width="14" style="19" customWidth="1"/>
    <col min="13586" max="13586" width="9.85546875" style="19" bestFit="1" customWidth="1"/>
    <col min="13587" max="13587" width="54.140625" style="19" customWidth="1"/>
    <col min="13588" max="13588" width="10.28515625" style="19" customWidth="1"/>
    <col min="13589" max="13589" width="8.85546875" style="19" customWidth="1"/>
    <col min="13590" max="13824" width="8.85546875" style="19"/>
    <col min="13825" max="13825" width="13.85546875" style="19" bestFit="1" customWidth="1"/>
    <col min="13826" max="13826" width="22.7109375" style="19" customWidth="1"/>
    <col min="13827" max="13827" width="33.140625" style="19" customWidth="1"/>
    <col min="13828" max="13828" width="23.28515625" style="19" customWidth="1"/>
    <col min="13829" max="13829" width="16" style="19" bestFit="1" customWidth="1"/>
    <col min="13830" max="13830" width="16.140625" style="19" customWidth="1"/>
    <col min="13831" max="13831" width="16" style="19" bestFit="1" customWidth="1"/>
    <col min="13832" max="13836" width="16.28515625" style="19" customWidth="1"/>
    <col min="13837" max="13837" width="22.7109375" style="19" customWidth="1"/>
    <col min="13838" max="13838" width="18.7109375" style="19" customWidth="1"/>
    <col min="13839" max="13839" width="8.42578125" style="19" customWidth="1"/>
    <col min="13840" max="13840" width="13.28515625" style="19" customWidth="1"/>
    <col min="13841" max="13841" width="14" style="19" customWidth="1"/>
    <col min="13842" max="13842" width="9.85546875" style="19" bestFit="1" customWidth="1"/>
    <col min="13843" max="13843" width="54.140625" style="19" customWidth="1"/>
    <col min="13844" max="13844" width="10.28515625" style="19" customWidth="1"/>
    <col min="13845" max="13845" width="8.85546875" style="19" customWidth="1"/>
    <col min="13846" max="14080" width="8.85546875" style="19"/>
    <col min="14081" max="14081" width="13.85546875" style="19" bestFit="1" customWidth="1"/>
    <col min="14082" max="14082" width="22.7109375" style="19" customWidth="1"/>
    <col min="14083" max="14083" width="33.140625" style="19" customWidth="1"/>
    <col min="14084" max="14084" width="23.28515625" style="19" customWidth="1"/>
    <col min="14085" max="14085" width="16" style="19" bestFit="1" customWidth="1"/>
    <col min="14086" max="14086" width="16.140625" style="19" customWidth="1"/>
    <col min="14087" max="14087" width="16" style="19" bestFit="1" customWidth="1"/>
    <col min="14088" max="14092" width="16.28515625" style="19" customWidth="1"/>
    <col min="14093" max="14093" width="22.7109375" style="19" customWidth="1"/>
    <col min="14094" max="14094" width="18.7109375" style="19" customWidth="1"/>
    <col min="14095" max="14095" width="8.42578125" style="19" customWidth="1"/>
    <col min="14096" max="14096" width="13.28515625" style="19" customWidth="1"/>
    <col min="14097" max="14097" width="14" style="19" customWidth="1"/>
    <col min="14098" max="14098" width="9.85546875" style="19" bestFit="1" customWidth="1"/>
    <col min="14099" max="14099" width="54.140625" style="19" customWidth="1"/>
    <col min="14100" max="14100" width="10.28515625" style="19" customWidth="1"/>
    <col min="14101" max="14101" width="8.85546875" style="19" customWidth="1"/>
    <col min="14102" max="14336" width="8.85546875" style="19"/>
    <col min="14337" max="14337" width="13.85546875" style="19" bestFit="1" customWidth="1"/>
    <col min="14338" max="14338" width="22.7109375" style="19" customWidth="1"/>
    <col min="14339" max="14339" width="33.140625" style="19" customWidth="1"/>
    <col min="14340" max="14340" width="23.28515625" style="19" customWidth="1"/>
    <col min="14341" max="14341" width="16" style="19" bestFit="1" customWidth="1"/>
    <col min="14342" max="14342" width="16.140625" style="19" customWidth="1"/>
    <col min="14343" max="14343" width="16" style="19" bestFit="1" customWidth="1"/>
    <col min="14344" max="14348" width="16.28515625" style="19" customWidth="1"/>
    <col min="14349" max="14349" width="22.7109375" style="19" customWidth="1"/>
    <col min="14350" max="14350" width="18.7109375" style="19" customWidth="1"/>
    <col min="14351" max="14351" width="8.42578125" style="19" customWidth="1"/>
    <col min="14352" max="14352" width="13.28515625" style="19" customWidth="1"/>
    <col min="14353" max="14353" width="14" style="19" customWidth="1"/>
    <col min="14354" max="14354" width="9.85546875" style="19" bestFit="1" customWidth="1"/>
    <col min="14355" max="14355" width="54.140625" style="19" customWidth="1"/>
    <col min="14356" max="14356" width="10.28515625" style="19" customWidth="1"/>
    <col min="14357" max="14357" width="8.85546875" style="19" customWidth="1"/>
    <col min="14358" max="14592" width="8.85546875" style="19"/>
    <col min="14593" max="14593" width="13.85546875" style="19" bestFit="1" customWidth="1"/>
    <col min="14594" max="14594" width="22.7109375" style="19" customWidth="1"/>
    <col min="14595" max="14595" width="33.140625" style="19" customWidth="1"/>
    <col min="14596" max="14596" width="23.28515625" style="19" customWidth="1"/>
    <col min="14597" max="14597" width="16" style="19" bestFit="1" customWidth="1"/>
    <col min="14598" max="14598" width="16.140625" style="19" customWidth="1"/>
    <col min="14599" max="14599" width="16" style="19" bestFit="1" customWidth="1"/>
    <col min="14600" max="14604" width="16.28515625" style="19" customWidth="1"/>
    <col min="14605" max="14605" width="22.7109375" style="19" customWidth="1"/>
    <col min="14606" max="14606" width="18.7109375" style="19" customWidth="1"/>
    <col min="14607" max="14607" width="8.42578125" style="19" customWidth="1"/>
    <col min="14608" max="14608" width="13.28515625" style="19" customWidth="1"/>
    <col min="14609" max="14609" width="14" style="19" customWidth="1"/>
    <col min="14610" max="14610" width="9.85546875" style="19" bestFit="1" customWidth="1"/>
    <col min="14611" max="14611" width="54.140625" style="19" customWidth="1"/>
    <col min="14612" max="14612" width="10.28515625" style="19" customWidth="1"/>
    <col min="14613" max="14613" width="8.85546875" style="19" customWidth="1"/>
    <col min="14614" max="14848" width="8.85546875" style="19"/>
    <col min="14849" max="14849" width="13.85546875" style="19" bestFit="1" customWidth="1"/>
    <col min="14850" max="14850" width="22.7109375" style="19" customWidth="1"/>
    <col min="14851" max="14851" width="33.140625" style="19" customWidth="1"/>
    <col min="14852" max="14852" width="23.28515625" style="19" customWidth="1"/>
    <col min="14853" max="14853" width="16" style="19" bestFit="1" customWidth="1"/>
    <col min="14854" max="14854" width="16.140625" style="19" customWidth="1"/>
    <col min="14855" max="14855" width="16" style="19" bestFit="1" customWidth="1"/>
    <col min="14856" max="14860" width="16.28515625" style="19" customWidth="1"/>
    <col min="14861" max="14861" width="22.7109375" style="19" customWidth="1"/>
    <col min="14862" max="14862" width="18.7109375" style="19" customWidth="1"/>
    <col min="14863" max="14863" width="8.42578125" style="19" customWidth="1"/>
    <col min="14864" max="14864" width="13.28515625" style="19" customWidth="1"/>
    <col min="14865" max="14865" width="14" style="19" customWidth="1"/>
    <col min="14866" max="14866" width="9.85546875" style="19" bestFit="1" customWidth="1"/>
    <col min="14867" max="14867" width="54.140625" style="19" customWidth="1"/>
    <col min="14868" max="14868" width="10.28515625" style="19" customWidth="1"/>
    <col min="14869" max="14869" width="8.85546875" style="19" customWidth="1"/>
    <col min="14870" max="15104" width="8.85546875" style="19"/>
    <col min="15105" max="15105" width="13.85546875" style="19" bestFit="1" customWidth="1"/>
    <col min="15106" max="15106" width="22.7109375" style="19" customWidth="1"/>
    <col min="15107" max="15107" width="33.140625" style="19" customWidth="1"/>
    <col min="15108" max="15108" width="23.28515625" style="19" customWidth="1"/>
    <col min="15109" max="15109" width="16" style="19" bestFit="1" customWidth="1"/>
    <col min="15110" max="15110" width="16.140625" style="19" customWidth="1"/>
    <col min="15111" max="15111" width="16" style="19" bestFit="1" customWidth="1"/>
    <col min="15112" max="15116" width="16.28515625" style="19" customWidth="1"/>
    <col min="15117" max="15117" width="22.7109375" style="19" customWidth="1"/>
    <col min="15118" max="15118" width="18.7109375" style="19" customWidth="1"/>
    <col min="15119" max="15119" width="8.42578125" style="19" customWidth="1"/>
    <col min="15120" max="15120" width="13.28515625" style="19" customWidth="1"/>
    <col min="15121" max="15121" width="14" style="19" customWidth="1"/>
    <col min="15122" max="15122" width="9.85546875" style="19" bestFit="1" customWidth="1"/>
    <col min="15123" max="15123" width="54.140625" style="19" customWidth="1"/>
    <col min="15124" max="15124" width="10.28515625" style="19" customWidth="1"/>
    <col min="15125" max="15125" width="8.85546875" style="19" customWidth="1"/>
    <col min="15126" max="15360" width="8.85546875" style="19"/>
    <col min="15361" max="15361" width="13.85546875" style="19" bestFit="1" customWidth="1"/>
    <col min="15362" max="15362" width="22.7109375" style="19" customWidth="1"/>
    <col min="15363" max="15363" width="33.140625" style="19" customWidth="1"/>
    <col min="15364" max="15364" width="23.28515625" style="19" customWidth="1"/>
    <col min="15365" max="15365" width="16" style="19" bestFit="1" customWidth="1"/>
    <col min="15366" max="15366" width="16.140625" style="19" customWidth="1"/>
    <col min="15367" max="15367" width="16" style="19" bestFit="1" customWidth="1"/>
    <col min="15368" max="15372" width="16.28515625" style="19" customWidth="1"/>
    <col min="15373" max="15373" width="22.7109375" style="19" customWidth="1"/>
    <col min="15374" max="15374" width="18.7109375" style="19" customWidth="1"/>
    <col min="15375" max="15375" width="8.42578125" style="19" customWidth="1"/>
    <col min="15376" max="15376" width="13.28515625" style="19" customWidth="1"/>
    <col min="15377" max="15377" width="14" style="19" customWidth="1"/>
    <col min="15378" max="15378" width="9.85546875" style="19" bestFit="1" customWidth="1"/>
    <col min="15379" max="15379" width="54.140625" style="19" customWidth="1"/>
    <col min="15380" max="15380" width="10.28515625" style="19" customWidth="1"/>
    <col min="15381" max="15381" width="8.85546875" style="19" customWidth="1"/>
    <col min="15382" max="15616" width="8.85546875" style="19"/>
    <col min="15617" max="15617" width="13.85546875" style="19" bestFit="1" customWidth="1"/>
    <col min="15618" max="15618" width="22.7109375" style="19" customWidth="1"/>
    <col min="15619" max="15619" width="33.140625" style="19" customWidth="1"/>
    <col min="15620" max="15620" width="23.28515625" style="19" customWidth="1"/>
    <col min="15621" max="15621" width="16" style="19" bestFit="1" customWidth="1"/>
    <col min="15622" max="15622" width="16.140625" style="19" customWidth="1"/>
    <col min="15623" max="15623" width="16" style="19" bestFit="1" customWidth="1"/>
    <col min="15624" max="15628" width="16.28515625" style="19" customWidth="1"/>
    <col min="15629" max="15629" width="22.7109375" style="19" customWidth="1"/>
    <col min="15630" max="15630" width="18.7109375" style="19" customWidth="1"/>
    <col min="15631" max="15631" width="8.42578125" style="19" customWidth="1"/>
    <col min="15632" max="15632" width="13.28515625" style="19" customWidth="1"/>
    <col min="15633" max="15633" width="14" style="19" customWidth="1"/>
    <col min="15634" max="15634" width="9.85546875" style="19" bestFit="1" customWidth="1"/>
    <col min="15635" max="15635" width="54.140625" style="19" customWidth="1"/>
    <col min="15636" max="15636" width="10.28515625" style="19" customWidth="1"/>
    <col min="15637" max="15637" width="8.85546875" style="19" customWidth="1"/>
    <col min="15638" max="15872" width="8.85546875" style="19"/>
    <col min="15873" max="15873" width="13.85546875" style="19" bestFit="1" customWidth="1"/>
    <col min="15874" max="15874" width="22.7109375" style="19" customWidth="1"/>
    <col min="15875" max="15875" width="33.140625" style="19" customWidth="1"/>
    <col min="15876" max="15876" width="23.28515625" style="19" customWidth="1"/>
    <col min="15877" max="15877" width="16" style="19" bestFit="1" customWidth="1"/>
    <col min="15878" max="15878" width="16.140625" style="19" customWidth="1"/>
    <col min="15879" max="15879" width="16" style="19" bestFit="1" customWidth="1"/>
    <col min="15880" max="15884" width="16.28515625" style="19" customWidth="1"/>
    <col min="15885" max="15885" width="22.7109375" style="19" customWidth="1"/>
    <col min="15886" max="15886" width="18.7109375" style="19" customWidth="1"/>
    <col min="15887" max="15887" width="8.42578125" style="19" customWidth="1"/>
    <col min="15888" max="15888" width="13.28515625" style="19" customWidth="1"/>
    <col min="15889" max="15889" width="14" style="19" customWidth="1"/>
    <col min="15890" max="15890" width="9.85546875" style="19" bestFit="1" customWidth="1"/>
    <col min="15891" max="15891" width="54.140625" style="19" customWidth="1"/>
    <col min="15892" max="15892" width="10.28515625" style="19" customWidth="1"/>
    <col min="15893" max="15893" width="8.85546875" style="19" customWidth="1"/>
    <col min="15894" max="16128" width="8.85546875" style="19"/>
    <col min="16129" max="16129" width="13.85546875" style="19" bestFit="1" customWidth="1"/>
    <col min="16130" max="16130" width="22.7109375" style="19" customWidth="1"/>
    <col min="16131" max="16131" width="33.140625" style="19" customWidth="1"/>
    <col min="16132" max="16132" width="23.28515625" style="19" customWidth="1"/>
    <col min="16133" max="16133" width="16" style="19" bestFit="1" customWidth="1"/>
    <col min="16134" max="16134" width="16.140625" style="19" customWidth="1"/>
    <col min="16135" max="16135" width="16" style="19" bestFit="1" customWidth="1"/>
    <col min="16136" max="16140" width="16.28515625" style="19" customWidth="1"/>
    <col min="16141" max="16141" width="22.7109375" style="19" customWidth="1"/>
    <col min="16142" max="16142" width="18.7109375" style="19" customWidth="1"/>
    <col min="16143" max="16143" width="8.42578125" style="19" customWidth="1"/>
    <col min="16144" max="16144" width="13.28515625" style="19" customWidth="1"/>
    <col min="16145" max="16145" width="14" style="19" customWidth="1"/>
    <col min="16146" max="16146" width="9.85546875" style="19" bestFit="1" customWidth="1"/>
    <col min="16147" max="16147" width="54.140625" style="19" customWidth="1"/>
    <col min="16148" max="16148" width="10.28515625" style="19" customWidth="1"/>
    <col min="16149" max="16149" width="8.85546875" style="19" customWidth="1"/>
    <col min="16150" max="16381" width="8.85546875" style="19"/>
    <col min="16382" max="16384" width="8.85546875" style="19" customWidth="1"/>
  </cols>
  <sheetData>
    <row r="1" spans="2:51" x14ac:dyDescent="0.25">
      <c r="B1" s="20"/>
      <c r="C1" s="21"/>
      <c r="D1" s="22"/>
      <c r="E1" s="22"/>
    </row>
    <row r="2" spans="2:51" ht="47.25" x14ac:dyDescent="0.25">
      <c r="B2" s="145" t="s">
        <v>20</v>
      </c>
      <c r="C2" s="37"/>
      <c r="D2" s="139"/>
      <c r="E2" s="63"/>
      <c r="F2" s="146" t="s">
        <v>22</v>
      </c>
      <c r="G2" s="146"/>
    </row>
    <row r="3" spans="2:51" ht="83.25" customHeight="1" x14ac:dyDescent="0.25">
      <c r="B3" s="145" t="s">
        <v>209</v>
      </c>
      <c r="C3" s="37"/>
      <c r="D3" s="140" t="s">
        <v>1</v>
      </c>
      <c r="E3" s="64"/>
      <c r="F3" s="164" t="s">
        <v>23</v>
      </c>
      <c r="G3" s="164"/>
      <c r="H3" s="327"/>
      <c r="I3" s="146" t="s">
        <v>24</v>
      </c>
      <c r="J3" s="113"/>
      <c r="K3" s="40"/>
    </row>
    <row r="4" spans="2:51" ht="25.5" customHeight="1" x14ac:dyDescent="0.25">
      <c r="B4" s="24"/>
      <c r="D4" s="64"/>
      <c r="E4" s="64"/>
    </row>
    <row r="5" spans="2:51" ht="48.75" customHeight="1" x14ac:dyDescent="0.25">
      <c r="B5" s="196" t="s">
        <v>223</v>
      </c>
      <c r="C5" s="196"/>
      <c r="D5" s="114">
        <f>N34</f>
        <v>0</v>
      </c>
      <c r="E5" s="28"/>
      <c r="G5" s="146" t="s">
        <v>25</v>
      </c>
      <c r="H5" s="116">
        <f>DAYS360(H3,J3)</f>
        <v>0</v>
      </c>
      <c r="I5" s="19" t="s">
        <v>27</v>
      </c>
      <c r="N5" s="24"/>
      <c r="O5" s="30"/>
      <c r="P5" s="31"/>
    </row>
    <row r="6" spans="2:51" ht="90" customHeight="1" x14ac:dyDescent="0.25">
      <c r="B6" s="197" t="s">
        <v>224</v>
      </c>
      <c r="C6" s="197"/>
      <c r="D6" s="115">
        <f>N38</f>
        <v>0</v>
      </c>
      <c r="E6" s="28"/>
      <c r="F6" s="117" t="e">
        <f>D6/D5</f>
        <v>#DIV/0!</v>
      </c>
      <c r="G6" s="147" t="s">
        <v>26</v>
      </c>
      <c r="H6" s="148"/>
      <c r="I6" s="148"/>
      <c r="J6" s="148"/>
      <c r="K6" s="32"/>
      <c r="L6" s="32"/>
      <c r="M6" s="32"/>
      <c r="N6" s="22"/>
      <c r="O6" s="20"/>
      <c r="P6" s="20"/>
      <c r="Q6" s="20"/>
    </row>
    <row r="7" spans="2:51" x14ac:dyDescent="0.25">
      <c r="B7" s="20"/>
      <c r="C7" s="22"/>
      <c r="D7" s="27"/>
      <c r="E7" s="27"/>
      <c r="F7" s="34"/>
      <c r="G7" s="34"/>
      <c r="H7" s="34"/>
      <c r="I7" s="34"/>
      <c r="J7" s="34"/>
      <c r="K7" s="34"/>
      <c r="L7" s="34"/>
      <c r="M7" s="34"/>
      <c r="N7" s="33"/>
      <c r="O7" s="36"/>
      <c r="P7" s="36"/>
    </row>
    <row r="8" spans="2:51" s="40" customFormat="1" x14ac:dyDescent="0.25">
      <c r="C8" s="41"/>
      <c r="D8" s="41"/>
      <c r="E8" s="41"/>
      <c r="F8" s="42"/>
      <c r="G8" s="42"/>
      <c r="H8" s="42"/>
      <c r="I8" s="42"/>
      <c r="J8" s="42"/>
      <c r="K8" s="42"/>
      <c r="L8" s="42"/>
      <c r="M8" s="42"/>
      <c r="N8" s="41"/>
      <c r="O8" s="42"/>
      <c r="P8" s="31"/>
      <c r="Q8" s="31"/>
      <c r="R8" s="31"/>
    </row>
    <row r="9" spans="2:51" s="40" customFormat="1" ht="15" customHeight="1" x14ac:dyDescent="0.25">
      <c r="C9" s="192" t="s">
        <v>28</v>
      </c>
      <c r="D9" s="192" t="s">
        <v>29</v>
      </c>
      <c r="E9" s="41"/>
      <c r="F9" s="50" t="s">
        <v>142</v>
      </c>
      <c r="G9" s="50" t="s">
        <v>143</v>
      </c>
      <c r="H9" s="50" t="s">
        <v>139</v>
      </c>
      <c r="I9" s="50" t="s">
        <v>144</v>
      </c>
      <c r="J9" s="50" t="s">
        <v>146</v>
      </c>
      <c r="K9" s="50" t="s">
        <v>147</v>
      </c>
      <c r="L9" s="50" t="s">
        <v>148</v>
      </c>
      <c r="M9" s="50" t="s">
        <v>149</v>
      </c>
      <c r="N9" s="192" t="s">
        <v>208</v>
      </c>
      <c r="P9" s="192" t="s">
        <v>42</v>
      </c>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31"/>
      <c r="AY9" s="31"/>
    </row>
    <row r="10" spans="2:51" s="40" customFormat="1" ht="13.5" customHeight="1" x14ac:dyDescent="0.25">
      <c r="C10" s="193"/>
      <c r="D10" s="193"/>
      <c r="E10" s="41"/>
      <c r="F10" s="57" t="s">
        <v>136</v>
      </c>
      <c r="G10" s="57" t="s">
        <v>69</v>
      </c>
      <c r="H10" s="57" t="s">
        <v>145</v>
      </c>
      <c r="I10" s="57" t="s">
        <v>71</v>
      </c>
      <c r="J10" s="57" t="s">
        <v>136</v>
      </c>
      <c r="K10" s="57" t="s">
        <v>150</v>
      </c>
      <c r="L10" s="57" t="s">
        <v>145</v>
      </c>
      <c r="M10" s="57" t="s">
        <v>71</v>
      </c>
      <c r="N10" s="193"/>
      <c r="P10" s="193"/>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row>
    <row r="11" spans="2:51" ht="62.25" customHeight="1" x14ac:dyDescent="0.25">
      <c r="C11" s="194"/>
      <c r="D11" s="194"/>
      <c r="E11" s="41"/>
      <c r="F11" s="58" t="s">
        <v>68</v>
      </c>
      <c r="G11" s="58" t="s">
        <v>68</v>
      </c>
      <c r="H11" s="58" t="s">
        <v>68</v>
      </c>
      <c r="I11" s="58" t="s">
        <v>68</v>
      </c>
      <c r="J11" s="58" t="s">
        <v>68</v>
      </c>
      <c r="K11" s="58" t="s">
        <v>68</v>
      </c>
      <c r="L11" s="58" t="s">
        <v>68</v>
      </c>
      <c r="M11" s="58" t="s">
        <v>68</v>
      </c>
      <c r="N11" s="194"/>
      <c r="P11" s="194"/>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row>
    <row r="12" spans="2:51" ht="12.75" customHeight="1" x14ac:dyDescent="0.25">
      <c r="C12" s="179" t="s">
        <v>9</v>
      </c>
      <c r="D12" s="179" t="s">
        <v>30</v>
      </c>
      <c r="E12" s="41"/>
      <c r="F12" s="184">
        <f>'I. Salaries'!H58</f>
        <v>0</v>
      </c>
      <c r="G12" s="184">
        <f>'I. Salaries'!I58</f>
        <v>0</v>
      </c>
      <c r="H12" s="184">
        <f>'I. Salaries'!J58</f>
        <v>0</v>
      </c>
      <c r="I12" s="184">
        <f>'I. Salaries'!K58</f>
        <v>0</v>
      </c>
      <c r="J12" s="184">
        <f>'I. Salaries'!L58</f>
        <v>0</v>
      </c>
      <c r="K12" s="184">
        <f>'I. Salaries'!M58</f>
        <v>0</v>
      </c>
      <c r="L12" s="184">
        <f>'I. Salaries'!N58</f>
        <v>0</v>
      </c>
      <c r="M12" s="184">
        <f>'I. Salaries'!O58</f>
        <v>0</v>
      </c>
      <c r="N12" s="195">
        <f t="shared" ref="N12" si="0">SUM(F12:M13)</f>
        <v>0</v>
      </c>
      <c r="P12" s="198" t="e">
        <f>N12/$N$34</f>
        <v>#DIV/0!</v>
      </c>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row>
    <row r="13" spans="2:51" ht="12.75" customHeight="1" x14ac:dyDescent="0.25">
      <c r="C13" s="183"/>
      <c r="D13" s="183"/>
      <c r="E13" s="41"/>
      <c r="F13" s="185"/>
      <c r="G13" s="185"/>
      <c r="H13" s="185"/>
      <c r="I13" s="185"/>
      <c r="J13" s="185"/>
      <c r="K13" s="185"/>
      <c r="L13" s="185"/>
      <c r="M13" s="185"/>
      <c r="N13" s="186"/>
      <c r="P13" s="19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row>
    <row r="14" spans="2:51" ht="12.75" customHeight="1" x14ac:dyDescent="0.25">
      <c r="C14" s="179" t="s">
        <v>17</v>
      </c>
      <c r="D14" s="179" t="s">
        <v>31</v>
      </c>
      <c r="E14" s="41"/>
      <c r="F14" s="184">
        <f>'II. Equipment Costs'!I51</f>
        <v>0</v>
      </c>
      <c r="G14" s="184">
        <f>'II. Equipment Costs'!J51</f>
        <v>0</v>
      </c>
      <c r="H14" s="184">
        <f>'II. Equipment Costs'!K51</f>
        <v>0</v>
      </c>
      <c r="I14" s="184">
        <f>'II. Equipment Costs'!L51</f>
        <v>0</v>
      </c>
      <c r="J14" s="184">
        <f>'II. Equipment Costs'!M51+'II. Equipment Costs'!M89</f>
        <v>0</v>
      </c>
      <c r="K14" s="184">
        <f>'II. Equipment Costs'!N51+'II. Equipment Costs'!N89</f>
        <v>0</v>
      </c>
      <c r="L14" s="184">
        <f>'II. Equipment Costs'!O51+'II. Equipment Costs'!O89</f>
        <v>0</v>
      </c>
      <c r="M14" s="184">
        <f>'II. Equipment Costs'!P51+'II. Equipment Costs'!P89</f>
        <v>0</v>
      </c>
      <c r="N14" s="186">
        <f t="shared" ref="N14:N16" si="1">SUM(F14:M15)</f>
        <v>0</v>
      </c>
      <c r="P14" s="190" t="e">
        <f t="shared" ref="P14:P16" si="2">N14/$N$34</f>
        <v>#DIV/0!</v>
      </c>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row>
    <row r="15" spans="2:51" ht="63.75" customHeight="1" x14ac:dyDescent="0.25">
      <c r="C15" s="183"/>
      <c r="D15" s="183"/>
      <c r="E15" s="41"/>
      <c r="F15" s="185"/>
      <c r="G15" s="185"/>
      <c r="H15" s="185"/>
      <c r="I15" s="185"/>
      <c r="J15" s="185"/>
      <c r="K15" s="185"/>
      <c r="L15" s="185"/>
      <c r="M15" s="185"/>
      <c r="N15" s="186"/>
      <c r="P15" s="19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row>
    <row r="16" spans="2:51" ht="12.75" customHeight="1" x14ac:dyDescent="0.25">
      <c r="C16" s="179" t="s">
        <v>18</v>
      </c>
      <c r="D16" s="159"/>
      <c r="E16" s="41"/>
      <c r="F16" s="184">
        <f>+'II. Equipment Costs'!I89</f>
        <v>0</v>
      </c>
      <c r="G16" s="184">
        <f>+'II. Equipment Costs'!J89</f>
        <v>0</v>
      </c>
      <c r="H16" s="184">
        <f>+'II. Equipment Costs'!K89</f>
        <v>0</v>
      </c>
      <c r="I16" s="184">
        <f>+'II. Equipment Costs'!L89</f>
        <v>0</v>
      </c>
      <c r="J16" s="184">
        <f>+'II. Equipment Costs'!M89</f>
        <v>0</v>
      </c>
      <c r="K16" s="184">
        <f>+'II. Equipment Costs'!N89</f>
        <v>0</v>
      </c>
      <c r="L16" s="184">
        <f>+'II. Equipment Costs'!O89</f>
        <v>0</v>
      </c>
      <c r="M16" s="184">
        <f>+'II. Equipment Costs'!P89</f>
        <v>0</v>
      </c>
      <c r="N16" s="186">
        <f t="shared" si="1"/>
        <v>0</v>
      </c>
      <c r="P16" s="190" t="e">
        <f t="shared" si="2"/>
        <v>#DIV/0!</v>
      </c>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row>
    <row r="17" spans="1:51" ht="49.5" customHeight="1" x14ac:dyDescent="0.25">
      <c r="C17" s="183"/>
      <c r="D17" s="163" t="s">
        <v>230</v>
      </c>
      <c r="E17" s="41"/>
      <c r="F17" s="185"/>
      <c r="G17" s="185"/>
      <c r="H17" s="185"/>
      <c r="I17" s="185"/>
      <c r="J17" s="185"/>
      <c r="K17" s="185"/>
      <c r="L17" s="185"/>
      <c r="M17" s="185"/>
      <c r="N17" s="186"/>
      <c r="P17" s="19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row>
    <row r="18" spans="1:51" ht="30" customHeight="1" x14ac:dyDescent="0.25">
      <c r="C18" s="179" t="s">
        <v>10</v>
      </c>
      <c r="D18" s="159" t="s">
        <v>222</v>
      </c>
      <c r="E18" s="41"/>
      <c r="F18" s="184">
        <f>'III.Offices and bus. sup'!I29:I29</f>
        <v>0</v>
      </c>
      <c r="G18" s="184">
        <f>'III.Offices and bus. sup'!J29:J29</f>
        <v>0</v>
      </c>
      <c r="H18" s="184">
        <f>'III.Offices and bus. sup'!K29:K29</f>
        <v>0</v>
      </c>
      <c r="I18" s="184">
        <f>'III.Offices and bus. sup'!L29:L29</f>
        <v>0</v>
      </c>
      <c r="J18" s="184">
        <f>'III.Offices and bus. sup'!M29:M29</f>
        <v>0</v>
      </c>
      <c r="K18" s="184">
        <f>'III.Offices and bus. sup'!N29:N29</f>
        <v>0</v>
      </c>
      <c r="L18" s="184">
        <f>'III.Offices and bus. sup'!O29:O29</f>
        <v>0</v>
      </c>
      <c r="M18" s="184">
        <f>'III.Offices and bus. sup'!P29:P29</f>
        <v>0</v>
      </c>
      <c r="N18" s="186">
        <f t="shared" ref="N18" si="3">SUM(F18:M19)</f>
        <v>0</v>
      </c>
      <c r="P18" s="190" t="e">
        <f t="shared" ref="P18" si="4">N18/$N$34</f>
        <v>#DIV/0!</v>
      </c>
      <c r="S18" s="20"/>
    </row>
    <row r="19" spans="1:51" ht="37.5" customHeight="1" x14ac:dyDescent="0.25">
      <c r="C19" s="183"/>
      <c r="D19" s="160"/>
      <c r="E19" s="41"/>
      <c r="F19" s="185"/>
      <c r="G19" s="185"/>
      <c r="H19" s="185"/>
      <c r="I19" s="185"/>
      <c r="J19" s="185"/>
      <c r="K19" s="185"/>
      <c r="L19" s="185"/>
      <c r="M19" s="185"/>
      <c r="N19" s="186"/>
      <c r="P19" s="190"/>
      <c r="S19" s="20"/>
    </row>
    <row r="20" spans="1:51" ht="12.75" customHeight="1" x14ac:dyDescent="0.25">
      <c r="C20" s="179" t="s">
        <v>11</v>
      </c>
      <c r="D20" s="199" t="s">
        <v>32</v>
      </c>
      <c r="E20" s="41"/>
      <c r="F20" s="184">
        <f>'IV. R&amp;D serv, subcont '!I29</f>
        <v>0</v>
      </c>
      <c r="G20" s="184">
        <f>'IV. R&amp;D serv, subcont '!J29</f>
        <v>0</v>
      </c>
      <c r="H20" s="184">
        <f>'IV. R&amp;D serv, subcont '!K29</f>
        <v>0</v>
      </c>
      <c r="I20" s="184">
        <f>'IV. R&amp;D serv, subcont '!L29</f>
        <v>0</v>
      </c>
      <c r="J20" s="184">
        <f>'IV. R&amp;D serv, subcont '!M29</f>
        <v>0</v>
      </c>
      <c r="K20" s="184">
        <f>'IV. R&amp;D serv, subcont '!N29</f>
        <v>0</v>
      </c>
      <c r="L20" s="184">
        <f>'IV. R&amp;D serv, subcont '!O29</f>
        <v>0</v>
      </c>
      <c r="M20" s="184">
        <f>'IV. R&amp;D serv, subcont '!P29</f>
        <v>0</v>
      </c>
      <c r="N20" s="186">
        <f t="shared" ref="N20" si="5">SUM(F20:M21)</f>
        <v>0</v>
      </c>
      <c r="P20" s="190" t="e">
        <f t="shared" ref="P20" si="6">N20/$N$34</f>
        <v>#DIV/0!</v>
      </c>
      <c r="S20" s="20"/>
    </row>
    <row r="21" spans="1:51" ht="71.25" customHeight="1" x14ac:dyDescent="0.25">
      <c r="C21" s="183"/>
      <c r="D21" s="200"/>
      <c r="E21" s="41"/>
      <c r="F21" s="185"/>
      <c r="G21" s="185"/>
      <c r="H21" s="185"/>
      <c r="I21" s="185"/>
      <c r="J21" s="185"/>
      <c r="K21" s="185"/>
      <c r="L21" s="185"/>
      <c r="M21" s="185"/>
      <c r="N21" s="186"/>
      <c r="P21" s="190"/>
      <c r="S21" s="20"/>
    </row>
    <row r="22" spans="1:51" ht="12.75" customHeight="1" x14ac:dyDescent="0.25">
      <c r="C22" s="179" t="s">
        <v>12</v>
      </c>
      <c r="D22" s="179" t="s">
        <v>33</v>
      </c>
      <c r="E22" s="41"/>
      <c r="F22" s="184">
        <f>'V. R&amp;D experts, advisors'!I29</f>
        <v>0</v>
      </c>
      <c r="G22" s="184">
        <f>'V. R&amp;D experts, advisors'!J29</f>
        <v>0</v>
      </c>
      <c r="H22" s="184">
        <f>'V. R&amp;D experts, advisors'!K29</f>
        <v>0</v>
      </c>
      <c r="I22" s="184">
        <f>'V. R&amp;D experts, advisors'!L29</f>
        <v>0</v>
      </c>
      <c r="J22" s="184">
        <f>'V. R&amp;D experts, advisors'!M29</f>
        <v>0</v>
      </c>
      <c r="K22" s="184">
        <f>'V. R&amp;D experts, advisors'!N29</f>
        <v>0</v>
      </c>
      <c r="L22" s="184">
        <f>'V. R&amp;D experts, advisors'!O29</f>
        <v>0</v>
      </c>
      <c r="M22" s="184">
        <f>'V. R&amp;D experts, advisors'!P29</f>
        <v>0</v>
      </c>
      <c r="N22" s="186">
        <f t="shared" ref="N22" si="7">SUM(F22:M23)</f>
        <v>0</v>
      </c>
      <c r="P22" s="190" t="e">
        <f t="shared" ref="P22" si="8">N22/$N$34</f>
        <v>#DIV/0!</v>
      </c>
      <c r="S22" s="20"/>
    </row>
    <row r="23" spans="1:51" ht="36.75" customHeight="1" x14ac:dyDescent="0.25">
      <c r="C23" s="183"/>
      <c r="D23" s="183"/>
      <c r="E23" s="41"/>
      <c r="F23" s="185"/>
      <c r="G23" s="185"/>
      <c r="H23" s="185"/>
      <c r="I23" s="185"/>
      <c r="J23" s="185"/>
      <c r="K23" s="185"/>
      <c r="L23" s="185"/>
      <c r="M23" s="185"/>
      <c r="N23" s="186"/>
      <c r="P23" s="190"/>
      <c r="S23" s="20"/>
    </row>
    <row r="24" spans="1:51" ht="12.75" customHeight="1" x14ac:dyDescent="0.25">
      <c r="C24" s="179" t="s">
        <v>13</v>
      </c>
      <c r="D24" s="188" t="s">
        <v>163</v>
      </c>
      <c r="E24" s="41"/>
      <c r="F24" s="184">
        <f>'VI. Patent '!I29</f>
        <v>0</v>
      </c>
      <c r="G24" s="184">
        <f>'VI. Patent '!J29</f>
        <v>0</v>
      </c>
      <c r="H24" s="184">
        <f>'VI. Patent '!K29</f>
        <v>0</v>
      </c>
      <c r="I24" s="184">
        <f>'VI. Patent '!L29</f>
        <v>0</v>
      </c>
      <c r="J24" s="184">
        <f>'VI. Patent '!M29</f>
        <v>0</v>
      </c>
      <c r="K24" s="184">
        <f>'VI. Patent '!N29</f>
        <v>0</v>
      </c>
      <c r="L24" s="184">
        <f>'VI. Patent '!O29</f>
        <v>0</v>
      </c>
      <c r="M24" s="184">
        <f>'VI. Patent '!P29</f>
        <v>0</v>
      </c>
      <c r="N24" s="186">
        <f t="shared" ref="N24" si="9">SUM(F24:M25)</f>
        <v>0</v>
      </c>
      <c r="P24" s="190" t="e">
        <f t="shared" ref="P24" si="10">N24/$N$34</f>
        <v>#DIV/0!</v>
      </c>
      <c r="S24" s="20"/>
    </row>
    <row r="25" spans="1:51" ht="111" customHeight="1" x14ac:dyDescent="0.25">
      <c r="C25" s="183"/>
      <c r="D25" s="189"/>
      <c r="E25" s="41"/>
      <c r="F25" s="185"/>
      <c r="G25" s="185"/>
      <c r="H25" s="185"/>
      <c r="I25" s="185"/>
      <c r="J25" s="185"/>
      <c r="K25" s="185"/>
      <c r="L25" s="185"/>
      <c r="M25" s="185"/>
      <c r="N25" s="186"/>
      <c r="P25" s="190"/>
      <c r="S25" s="20"/>
    </row>
    <row r="26" spans="1:51" ht="12.75" customHeight="1" x14ac:dyDescent="0.25">
      <c r="C26" s="179" t="s">
        <v>14</v>
      </c>
      <c r="D26" s="179" t="s">
        <v>34</v>
      </c>
      <c r="E26" s="41"/>
      <c r="F26" s="184">
        <f>'VII. Sales and mark'!I29</f>
        <v>0</v>
      </c>
      <c r="G26" s="184">
        <f>'VII. Sales and mark'!J29</f>
        <v>0</v>
      </c>
      <c r="H26" s="184">
        <f>'VII. Sales and mark'!K29</f>
        <v>0</v>
      </c>
      <c r="I26" s="184">
        <f>'VII. Sales and mark'!L29</f>
        <v>0</v>
      </c>
      <c r="J26" s="184">
        <f>'VII. Sales and mark'!M29</f>
        <v>0</v>
      </c>
      <c r="K26" s="184">
        <f>'VII. Sales and mark'!N29</f>
        <v>0</v>
      </c>
      <c r="L26" s="184">
        <f>'VII. Sales and mark'!O29</f>
        <v>0</v>
      </c>
      <c r="M26" s="184">
        <f>'VII. Sales and mark'!P29</f>
        <v>0</v>
      </c>
      <c r="N26" s="186">
        <f t="shared" ref="N26" si="11">SUM(F26:M27)</f>
        <v>0</v>
      </c>
      <c r="P26" s="190" t="e">
        <f t="shared" ref="P26" si="12">N26/$N$34</f>
        <v>#DIV/0!</v>
      </c>
      <c r="S26" s="20"/>
    </row>
    <row r="27" spans="1:51" ht="36.75" customHeight="1" x14ac:dyDescent="0.25">
      <c r="C27" s="183"/>
      <c r="D27" s="183"/>
      <c r="E27" s="41"/>
      <c r="F27" s="185"/>
      <c r="G27" s="185"/>
      <c r="H27" s="185"/>
      <c r="I27" s="185"/>
      <c r="J27" s="185"/>
      <c r="K27" s="185"/>
      <c r="L27" s="185"/>
      <c r="M27" s="185"/>
      <c r="N27" s="186"/>
      <c r="P27" s="190"/>
      <c r="S27" s="20"/>
    </row>
    <row r="28" spans="1:51" ht="12.75" customHeight="1" x14ac:dyDescent="0.25">
      <c r="C28" s="179" t="s">
        <v>15</v>
      </c>
      <c r="D28" s="179" t="s">
        <v>35</v>
      </c>
      <c r="E28" s="41"/>
      <c r="F28" s="184">
        <f>'VIII. Other Costs'!I30</f>
        <v>0</v>
      </c>
      <c r="G28" s="184">
        <f>'VIII. Other Costs'!J30</f>
        <v>0</v>
      </c>
      <c r="H28" s="184">
        <f>'VIII. Other Costs'!K30</f>
        <v>0</v>
      </c>
      <c r="I28" s="184">
        <f>'VIII. Other Costs'!L30</f>
        <v>0</v>
      </c>
      <c r="J28" s="184">
        <f>'VIII. Other Costs'!M30</f>
        <v>0</v>
      </c>
      <c r="K28" s="184">
        <f>'VIII. Other Costs'!N30</f>
        <v>0</v>
      </c>
      <c r="L28" s="184">
        <f>'VIII. Other Costs'!O30</f>
        <v>0</v>
      </c>
      <c r="M28" s="184">
        <f>'VIII. Other Costs'!P30</f>
        <v>0</v>
      </c>
      <c r="N28" s="186">
        <f t="shared" ref="N28" si="13">SUM(F28:M29)</f>
        <v>0</v>
      </c>
      <c r="P28" s="190" t="e">
        <f t="shared" ref="P28" si="14">N28/$N$34</f>
        <v>#DIV/0!</v>
      </c>
      <c r="S28" s="20"/>
    </row>
    <row r="29" spans="1:51" ht="12.75" customHeight="1" x14ac:dyDescent="0.25">
      <c r="C29" s="183"/>
      <c r="D29" s="183"/>
      <c r="E29" s="41"/>
      <c r="F29" s="185"/>
      <c r="G29" s="185"/>
      <c r="H29" s="185"/>
      <c r="I29" s="185"/>
      <c r="J29" s="185"/>
      <c r="K29" s="185"/>
      <c r="L29" s="185"/>
      <c r="M29" s="185"/>
      <c r="N29" s="186"/>
      <c r="P29" s="190"/>
      <c r="S29" s="20"/>
    </row>
    <row r="30" spans="1:51" ht="12.75" customHeight="1" x14ac:dyDescent="0.25">
      <c r="C30" s="179" t="s">
        <v>16</v>
      </c>
      <c r="D30" s="179" t="s">
        <v>36</v>
      </c>
      <c r="E30" s="41"/>
      <c r="F30" s="181">
        <v>0</v>
      </c>
      <c r="G30" s="181">
        <v>0</v>
      </c>
      <c r="H30" s="181">
        <v>0</v>
      </c>
      <c r="I30" s="181">
        <v>0</v>
      </c>
      <c r="J30" s="181">
        <v>0</v>
      </c>
      <c r="K30" s="181">
        <v>0</v>
      </c>
      <c r="L30" s="181">
        <v>0</v>
      </c>
      <c r="M30" s="181">
        <v>0</v>
      </c>
      <c r="N30" s="186">
        <f t="shared" ref="N30" si="15">SUM(F30:M31)</f>
        <v>0</v>
      </c>
      <c r="P30" s="190" t="e">
        <f t="shared" ref="P30" si="16">N30/$N$34</f>
        <v>#DIV/0!</v>
      </c>
      <c r="S30" s="20"/>
    </row>
    <row r="31" spans="1:51" ht="12.75" customHeight="1" x14ac:dyDescent="0.25">
      <c r="C31" s="180"/>
      <c r="D31" s="180"/>
      <c r="E31" s="41"/>
      <c r="F31" s="182"/>
      <c r="G31" s="182"/>
      <c r="H31" s="182"/>
      <c r="I31" s="182"/>
      <c r="J31" s="182"/>
      <c r="K31" s="182"/>
      <c r="L31" s="182"/>
      <c r="M31" s="182"/>
      <c r="N31" s="187"/>
      <c r="P31" s="191"/>
      <c r="S31" s="20"/>
    </row>
    <row r="32" spans="1:51" ht="12.75" customHeight="1" x14ac:dyDescent="0.25">
      <c r="A32" s="20"/>
      <c r="B32" s="20"/>
      <c r="C32" s="66"/>
      <c r="D32" s="66"/>
      <c r="E32" s="111"/>
      <c r="F32" s="112"/>
      <c r="G32" s="112"/>
      <c r="H32" s="112"/>
      <c r="I32" s="112"/>
      <c r="J32" s="112"/>
      <c r="K32" s="112"/>
      <c r="L32" s="112"/>
      <c r="M32" s="112"/>
      <c r="N32" s="55"/>
      <c r="S32" s="20"/>
    </row>
    <row r="33" spans="1:51" ht="12.75" customHeight="1" x14ac:dyDescent="0.25">
      <c r="A33" s="20"/>
      <c r="B33" s="20"/>
      <c r="C33" s="66"/>
      <c r="D33" s="66"/>
      <c r="E33" s="111"/>
      <c r="F33" s="112"/>
      <c r="G33" s="112"/>
      <c r="H33" s="112"/>
      <c r="I33" s="112"/>
      <c r="J33" s="112"/>
      <c r="K33" s="112"/>
      <c r="L33" s="112"/>
      <c r="M33" s="112"/>
      <c r="N33" s="55"/>
      <c r="P33" s="119" t="e">
        <f>SUM(P12:P31)</f>
        <v>#DIV/0!</v>
      </c>
      <c r="S33" s="20"/>
    </row>
    <row r="34" spans="1:51" s="40" customFormat="1" ht="12.75" customHeight="1" x14ac:dyDescent="0.25">
      <c r="B34" s="178"/>
      <c r="C34" s="172" t="s">
        <v>37</v>
      </c>
      <c r="D34" s="173"/>
      <c r="E34" s="41"/>
      <c r="F34" s="170">
        <f>SUM(F12:F31)</f>
        <v>0</v>
      </c>
      <c r="G34" s="170">
        <f t="shared" ref="G34:M34" si="17">SUM(G12:G31)</f>
        <v>0</v>
      </c>
      <c r="H34" s="170">
        <f t="shared" si="17"/>
        <v>0</v>
      </c>
      <c r="I34" s="170">
        <f t="shared" si="17"/>
        <v>0</v>
      </c>
      <c r="J34" s="170">
        <f t="shared" si="17"/>
        <v>0</v>
      </c>
      <c r="K34" s="170">
        <f t="shared" si="17"/>
        <v>0</v>
      </c>
      <c r="L34" s="170">
        <f t="shared" si="17"/>
        <v>0</v>
      </c>
      <c r="M34" s="170">
        <f t="shared" si="17"/>
        <v>0</v>
      </c>
      <c r="N34" s="170">
        <f t="shared" ref="N34" si="18">SUM(F34:M35)</f>
        <v>0</v>
      </c>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row>
    <row r="35" spans="1:51" s="40" customFormat="1" ht="59.25" customHeight="1" x14ac:dyDescent="0.25">
      <c r="B35" s="178"/>
      <c r="C35" s="174"/>
      <c r="D35" s="175"/>
      <c r="E35" s="41"/>
      <c r="F35" s="171"/>
      <c r="G35" s="171"/>
      <c r="H35" s="171"/>
      <c r="I35" s="171"/>
      <c r="J35" s="171"/>
      <c r="K35" s="171"/>
      <c r="L35" s="171"/>
      <c r="M35" s="171"/>
      <c r="N35" s="171"/>
      <c r="O35" s="149"/>
      <c r="P35" s="150" t="s">
        <v>41</v>
      </c>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row>
    <row r="36" spans="1:51" s="40" customFormat="1" ht="12.75" customHeight="1" x14ac:dyDescent="0.25">
      <c r="B36" s="47"/>
      <c r="C36" s="48"/>
      <c r="D36" s="48"/>
      <c r="E36" s="41"/>
      <c r="F36" s="56">
        <v>1</v>
      </c>
      <c r="G36" s="56">
        <v>1</v>
      </c>
      <c r="H36" s="56">
        <v>1</v>
      </c>
      <c r="I36" s="56">
        <v>1</v>
      </c>
      <c r="J36" s="56">
        <v>1</v>
      </c>
      <c r="K36" s="56">
        <v>1</v>
      </c>
      <c r="L36" s="56">
        <v>1</v>
      </c>
      <c r="M36" s="56">
        <v>1</v>
      </c>
      <c r="N36" s="56">
        <v>1</v>
      </c>
      <c r="P36" s="91">
        <f>N34-SUM('I. Salaries'!E60:E61,'II. Equipment Costs'!G51,'II. Equipment Costs'!G89,'III.Offices and bus. sup'!G29,'IV. R&amp;D serv, subcont '!G29,'V. R&amp;D experts, advisors'!G29,'VI. Patent '!G29,'VII. Sales and mark'!G29,'VIII. Other Costs'!G30)-N30</f>
        <v>0</v>
      </c>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row>
    <row r="38" spans="1:51" ht="15.75" customHeight="1" x14ac:dyDescent="0.25">
      <c r="C38" s="172" t="s">
        <v>38</v>
      </c>
      <c r="D38" s="173"/>
      <c r="E38" s="41"/>
      <c r="F38" s="176">
        <v>0</v>
      </c>
      <c r="G38" s="176">
        <v>0</v>
      </c>
      <c r="H38" s="176">
        <v>0</v>
      </c>
      <c r="I38" s="176">
        <v>0</v>
      </c>
      <c r="J38" s="176">
        <v>0</v>
      </c>
      <c r="K38" s="176">
        <v>0</v>
      </c>
      <c r="L38" s="176">
        <v>0</v>
      </c>
      <c r="M38" s="176">
        <v>0</v>
      </c>
      <c r="N38" s="170">
        <f>SUM(F38:M39)</f>
        <v>0</v>
      </c>
    </row>
    <row r="39" spans="1:51" ht="42.75" customHeight="1" x14ac:dyDescent="0.25">
      <c r="C39" s="174"/>
      <c r="D39" s="175"/>
      <c r="E39" s="41"/>
      <c r="F39" s="177"/>
      <c r="G39" s="177"/>
      <c r="H39" s="177"/>
      <c r="I39" s="177"/>
      <c r="J39" s="177"/>
      <c r="K39" s="177"/>
      <c r="L39" s="177"/>
      <c r="M39" s="177"/>
      <c r="N39" s="171"/>
    </row>
    <row r="40" spans="1:51" ht="33" customHeight="1" x14ac:dyDescent="0.25">
      <c r="C40" s="169" t="s">
        <v>210</v>
      </c>
      <c r="D40" s="169"/>
      <c r="E40" s="41"/>
      <c r="F40" s="56" t="e">
        <f>F38/F34</f>
        <v>#DIV/0!</v>
      </c>
      <c r="G40" s="56" t="e">
        <f t="shared" ref="G40:N40" si="19">G38/G34</f>
        <v>#DIV/0!</v>
      </c>
      <c r="H40" s="56" t="e">
        <f t="shared" si="19"/>
        <v>#DIV/0!</v>
      </c>
      <c r="I40" s="56" t="e">
        <f t="shared" si="19"/>
        <v>#DIV/0!</v>
      </c>
      <c r="J40" s="56" t="e">
        <f t="shared" si="19"/>
        <v>#DIV/0!</v>
      </c>
      <c r="K40" s="56" t="e">
        <f t="shared" si="19"/>
        <v>#DIV/0!</v>
      </c>
      <c r="L40" s="56" t="e">
        <f t="shared" si="19"/>
        <v>#DIV/0!</v>
      </c>
      <c r="M40" s="56" t="e">
        <f t="shared" si="19"/>
        <v>#DIV/0!</v>
      </c>
      <c r="N40" s="56" t="e">
        <f t="shared" si="19"/>
        <v>#DIV/0!</v>
      </c>
    </row>
    <row r="41" spans="1:51" x14ac:dyDescent="0.25">
      <c r="E41" s="41"/>
    </row>
    <row r="42" spans="1:51" ht="15.75" customHeight="1" x14ac:dyDescent="0.25">
      <c r="C42" s="172" t="s">
        <v>39</v>
      </c>
      <c r="D42" s="173"/>
      <c r="E42" s="41"/>
      <c r="F42" s="170">
        <f>F34-F38</f>
        <v>0</v>
      </c>
      <c r="G42" s="170">
        <f t="shared" ref="G42:M42" si="20">G34-G38</f>
        <v>0</v>
      </c>
      <c r="H42" s="170">
        <f t="shared" si="20"/>
        <v>0</v>
      </c>
      <c r="I42" s="170">
        <f t="shared" si="20"/>
        <v>0</v>
      </c>
      <c r="J42" s="170">
        <f t="shared" si="20"/>
        <v>0</v>
      </c>
      <c r="K42" s="170">
        <f t="shared" si="20"/>
        <v>0</v>
      </c>
      <c r="L42" s="170">
        <f t="shared" si="20"/>
        <v>0</v>
      </c>
      <c r="M42" s="170">
        <f t="shared" si="20"/>
        <v>0</v>
      </c>
      <c r="N42" s="170">
        <f>SUM(F42:M43)</f>
        <v>0</v>
      </c>
    </row>
    <row r="43" spans="1:51" ht="16.5" customHeight="1" x14ac:dyDescent="0.25">
      <c r="C43" s="174"/>
      <c r="D43" s="175"/>
      <c r="E43" s="41"/>
      <c r="F43" s="171"/>
      <c r="G43" s="171"/>
      <c r="H43" s="171"/>
      <c r="I43" s="171"/>
      <c r="J43" s="171"/>
      <c r="K43" s="171"/>
      <c r="L43" s="171"/>
      <c r="M43" s="171"/>
      <c r="N43" s="171"/>
    </row>
    <row r="44" spans="1:51" x14ac:dyDescent="0.25">
      <c r="C44" s="169" t="s">
        <v>40</v>
      </c>
      <c r="D44" s="169"/>
      <c r="E44" s="67"/>
      <c r="F44" s="56" t="e">
        <f>F36-F40</f>
        <v>#DIV/0!</v>
      </c>
      <c r="G44" s="56" t="e">
        <f t="shared" ref="G44:N44" si="21">G36-G40</f>
        <v>#DIV/0!</v>
      </c>
      <c r="H44" s="56" t="e">
        <f t="shared" si="21"/>
        <v>#DIV/0!</v>
      </c>
      <c r="I44" s="56" t="e">
        <f t="shared" si="21"/>
        <v>#DIV/0!</v>
      </c>
      <c r="J44" s="56" t="e">
        <f t="shared" si="21"/>
        <v>#DIV/0!</v>
      </c>
      <c r="K44" s="56" t="e">
        <f t="shared" si="21"/>
        <v>#DIV/0!</v>
      </c>
      <c r="L44" s="56" t="e">
        <f t="shared" si="21"/>
        <v>#DIV/0!</v>
      </c>
      <c r="M44" s="56" t="e">
        <f t="shared" si="21"/>
        <v>#DIV/0!</v>
      </c>
      <c r="N44" s="56" t="e">
        <f t="shared" si="21"/>
        <v>#DIV/0!</v>
      </c>
    </row>
    <row r="46" spans="1:51" x14ac:dyDescent="0.25">
      <c r="E46" s="60"/>
    </row>
  </sheetData>
  <customSheetViews>
    <customSheetView guid="{624EF2BB-DCC1-4433-9187-0F1A55D861E8}" topLeftCell="E10">
      <selection activeCell="J3" sqref="J3"/>
      <pageMargins left="0.7" right="0.7" top="0.75" bottom="0.75" header="0.3" footer="0.3"/>
      <pageSetup orientation="portrait" horizontalDpi="0" verticalDpi="0" r:id="rId1"/>
    </customSheetView>
    <customSheetView guid="{68679771-0649-4BC5-8A45-A5EC7BFDBFC9}" topLeftCell="A4">
      <selection activeCell="D46" sqref="D46"/>
      <pageMargins left="0.7" right="0.7" top="0.75" bottom="0.75" header="0.3" footer="0.3"/>
      <pageSetup orientation="portrait" horizontalDpi="0" verticalDpi="0" r:id="rId2"/>
    </customSheetView>
  </customSheetViews>
  <mergeCells count="157">
    <mergeCell ref="P16:P17"/>
    <mergeCell ref="C16:C17"/>
    <mergeCell ref="F16:F17"/>
    <mergeCell ref="G16:G17"/>
    <mergeCell ref="H16:H17"/>
    <mergeCell ref="I16:I17"/>
    <mergeCell ref="J16:J17"/>
    <mergeCell ref="K16:K17"/>
    <mergeCell ref="L16:L17"/>
    <mergeCell ref="M16:M17"/>
    <mergeCell ref="B5:C5"/>
    <mergeCell ref="B6:C6"/>
    <mergeCell ref="P12:P13"/>
    <mergeCell ref="P14:P15"/>
    <mergeCell ref="P18:P19"/>
    <mergeCell ref="P20:P21"/>
    <mergeCell ref="P22:P23"/>
    <mergeCell ref="P24:P25"/>
    <mergeCell ref="P26:P27"/>
    <mergeCell ref="N18:N19"/>
    <mergeCell ref="C20:C21"/>
    <mergeCell ref="D20:D21"/>
    <mergeCell ref="H20:H21"/>
    <mergeCell ref="F20:F21"/>
    <mergeCell ref="G20:G21"/>
    <mergeCell ref="I20:I21"/>
    <mergeCell ref="J20:J21"/>
    <mergeCell ref="H18:H19"/>
    <mergeCell ref="I18:I19"/>
    <mergeCell ref="J18:J19"/>
    <mergeCell ref="K18:K19"/>
    <mergeCell ref="L18:L19"/>
    <mergeCell ref="M18:M19"/>
    <mergeCell ref="K14:K15"/>
    <mergeCell ref="P28:P29"/>
    <mergeCell ref="P30:P31"/>
    <mergeCell ref="P9:P11"/>
    <mergeCell ref="C9:C11"/>
    <mergeCell ref="D9:D11"/>
    <mergeCell ref="N9:N11"/>
    <mergeCell ref="N12:N13"/>
    <mergeCell ref="C14:C15"/>
    <mergeCell ref="D14:D15"/>
    <mergeCell ref="H14:H15"/>
    <mergeCell ref="F14:F15"/>
    <mergeCell ref="G14:G15"/>
    <mergeCell ref="I14:I15"/>
    <mergeCell ref="J14:J15"/>
    <mergeCell ref="H12:H13"/>
    <mergeCell ref="I12:I13"/>
    <mergeCell ref="J12:J13"/>
    <mergeCell ref="K12:K13"/>
    <mergeCell ref="L12:L13"/>
    <mergeCell ref="M12:M13"/>
    <mergeCell ref="D12:D13"/>
    <mergeCell ref="C12:C13"/>
    <mergeCell ref="F12:F13"/>
    <mergeCell ref="G12:G13"/>
    <mergeCell ref="L14:L15"/>
    <mergeCell ref="M14:M15"/>
    <mergeCell ref="N14:N15"/>
    <mergeCell ref="C18:C19"/>
    <mergeCell ref="F18:F19"/>
    <mergeCell ref="G18:G19"/>
    <mergeCell ref="N22:N23"/>
    <mergeCell ref="C24:C25"/>
    <mergeCell ref="D24:D25"/>
    <mergeCell ref="H24:H25"/>
    <mergeCell ref="F24:F25"/>
    <mergeCell ref="G24:G25"/>
    <mergeCell ref="I24:I25"/>
    <mergeCell ref="J24:J25"/>
    <mergeCell ref="H22:H23"/>
    <mergeCell ref="I22:I23"/>
    <mergeCell ref="J22:J23"/>
    <mergeCell ref="K22:K23"/>
    <mergeCell ref="L22:L23"/>
    <mergeCell ref="M22:M23"/>
    <mergeCell ref="K20:K21"/>
    <mergeCell ref="L20:L21"/>
    <mergeCell ref="M20:M21"/>
    <mergeCell ref="N16:N17"/>
    <mergeCell ref="N20:N21"/>
    <mergeCell ref="C22:C23"/>
    <mergeCell ref="D22:D23"/>
    <mergeCell ref="F22:F23"/>
    <mergeCell ref="G22:G23"/>
    <mergeCell ref="N26:N27"/>
    <mergeCell ref="C28:C29"/>
    <mergeCell ref="D28:D29"/>
    <mergeCell ref="H28:H29"/>
    <mergeCell ref="F28:F29"/>
    <mergeCell ref="G28:G29"/>
    <mergeCell ref="I28:I29"/>
    <mergeCell ref="J28:J29"/>
    <mergeCell ref="H26:H27"/>
    <mergeCell ref="I26:I27"/>
    <mergeCell ref="J26:J27"/>
    <mergeCell ref="K26:K27"/>
    <mergeCell ref="L26:L27"/>
    <mergeCell ref="M26:M27"/>
    <mergeCell ref="K24:K25"/>
    <mergeCell ref="L24:L25"/>
    <mergeCell ref="M24:M25"/>
    <mergeCell ref="N24:N25"/>
    <mergeCell ref="C26:C27"/>
    <mergeCell ref="D26:D27"/>
    <mergeCell ref="F26:F27"/>
    <mergeCell ref="G26:G27"/>
    <mergeCell ref="N30:N31"/>
    <mergeCell ref="H30:H31"/>
    <mergeCell ref="I30:I31"/>
    <mergeCell ref="J30:J31"/>
    <mergeCell ref="K30:K31"/>
    <mergeCell ref="L30:L31"/>
    <mergeCell ref="M30:M31"/>
    <mergeCell ref="K28:K29"/>
    <mergeCell ref="L28:L29"/>
    <mergeCell ref="M28:M29"/>
    <mergeCell ref="N28:N29"/>
    <mergeCell ref="C30:C31"/>
    <mergeCell ref="D30:D31"/>
    <mergeCell ref="F30:F31"/>
    <mergeCell ref="G30:G31"/>
    <mergeCell ref="J34:J35"/>
    <mergeCell ref="K34:K35"/>
    <mergeCell ref="L34:L35"/>
    <mergeCell ref="M34:M35"/>
    <mergeCell ref="G42:G43"/>
    <mergeCell ref="F42:F43"/>
    <mergeCell ref="H42:H43"/>
    <mergeCell ref="I42:I43"/>
    <mergeCell ref="J42:J43"/>
    <mergeCell ref="K42:K43"/>
    <mergeCell ref="L42:L43"/>
    <mergeCell ref="M42:M43"/>
    <mergeCell ref="B34:B35"/>
    <mergeCell ref="F34:F35"/>
    <mergeCell ref="G34:G35"/>
    <mergeCell ref="H34:H35"/>
    <mergeCell ref="I34:I35"/>
    <mergeCell ref="N34:N35"/>
    <mergeCell ref="C38:D39"/>
    <mergeCell ref="F38:F39"/>
    <mergeCell ref="G38:G39"/>
    <mergeCell ref="H38:H39"/>
    <mergeCell ref="I38:I39"/>
    <mergeCell ref="C34:D35"/>
    <mergeCell ref="C44:D44"/>
    <mergeCell ref="N42:N43"/>
    <mergeCell ref="C40:D40"/>
    <mergeCell ref="C42:D43"/>
    <mergeCell ref="J38:J39"/>
    <mergeCell ref="K38:K39"/>
    <mergeCell ref="L38:L39"/>
    <mergeCell ref="M38:M39"/>
    <mergeCell ref="N38:N39"/>
  </mergeCells>
  <dataValidations disablePrompts="1" count="1">
    <dataValidation type="decimal" operator="greaterThanOrEqual" allowBlank="1" showInputMessage="1" showErrorMessage="1" sqref="WVQ983080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F65576 JA65576 SW65576 ACS65576 AMO65576 AWK65576 BGG65576 BQC65576 BZY65576 CJU65576 CTQ65576 DDM65576 DNI65576 DXE65576 EHA65576 EQW65576 FAS65576 FKO65576 FUK65576 GEG65576 GOC65576 GXY65576 HHU65576 HRQ65576 IBM65576 ILI65576 IVE65576 JFA65576 JOW65576 JYS65576 KIO65576 KSK65576 LCG65576 LMC65576 LVY65576 MFU65576 MPQ65576 MZM65576 NJI65576 NTE65576 ODA65576 OMW65576 OWS65576 PGO65576 PQK65576 QAG65576 QKC65576 QTY65576 RDU65576 RNQ65576 RXM65576 SHI65576 SRE65576 TBA65576 TKW65576 TUS65576 UEO65576 UOK65576 UYG65576 VIC65576 VRY65576 WBU65576 WLQ65576 WVM65576 F131112 JA131112 SW131112 ACS131112 AMO131112 AWK131112 BGG131112 BQC131112 BZY131112 CJU131112 CTQ131112 DDM131112 DNI131112 DXE131112 EHA131112 EQW131112 FAS131112 FKO131112 FUK131112 GEG131112 GOC131112 GXY131112 HHU131112 HRQ131112 IBM131112 ILI131112 IVE131112 JFA131112 JOW131112 JYS131112 KIO131112 KSK131112 LCG131112 LMC131112 LVY131112 MFU131112 MPQ131112 MZM131112 NJI131112 NTE131112 ODA131112 OMW131112 OWS131112 PGO131112 PQK131112 QAG131112 QKC131112 QTY131112 RDU131112 RNQ131112 RXM131112 SHI131112 SRE131112 TBA131112 TKW131112 TUS131112 UEO131112 UOK131112 UYG131112 VIC131112 VRY131112 WBU131112 WLQ131112 WVM131112 F196648 JA196648 SW196648 ACS196648 AMO196648 AWK196648 BGG196648 BQC196648 BZY196648 CJU196648 CTQ196648 DDM196648 DNI196648 DXE196648 EHA196648 EQW196648 FAS196648 FKO196648 FUK196648 GEG196648 GOC196648 GXY196648 HHU196648 HRQ196648 IBM196648 ILI196648 IVE196648 JFA196648 JOW196648 JYS196648 KIO196648 KSK196648 LCG196648 LMC196648 LVY196648 MFU196648 MPQ196648 MZM196648 NJI196648 NTE196648 ODA196648 OMW196648 OWS196648 PGO196648 PQK196648 QAG196648 QKC196648 QTY196648 RDU196648 RNQ196648 RXM196648 SHI196648 SRE196648 TBA196648 TKW196648 TUS196648 UEO196648 UOK196648 UYG196648 VIC196648 VRY196648 WBU196648 WLQ196648 WVM196648 F262184 JA262184 SW262184 ACS262184 AMO262184 AWK262184 BGG262184 BQC262184 BZY262184 CJU262184 CTQ262184 DDM262184 DNI262184 DXE262184 EHA262184 EQW262184 FAS262184 FKO262184 FUK262184 GEG262184 GOC262184 GXY262184 HHU262184 HRQ262184 IBM262184 ILI262184 IVE262184 JFA262184 JOW262184 JYS262184 KIO262184 KSK262184 LCG262184 LMC262184 LVY262184 MFU262184 MPQ262184 MZM262184 NJI262184 NTE262184 ODA262184 OMW262184 OWS262184 PGO262184 PQK262184 QAG262184 QKC262184 QTY262184 RDU262184 RNQ262184 RXM262184 SHI262184 SRE262184 TBA262184 TKW262184 TUS262184 UEO262184 UOK262184 UYG262184 VIC262184 VRY262184 WBU262184 WLQ262184 WVM262184 F327720 JA327720 SW327720 ACS327720 AMO327720 AWK327720 BGG327720 BQC327720 BZY327720 CJU327720 CTQ327720 DDM327720 DNI327720 DXE327720 EHA327720 EQW327720 FAS327720 FKO327720 FUK327720 GEG327720 GOC327720 GXY327720 HHU327720 HRQ327720 IBM327720 ILI327720 IVE327720 JFA327720 JOW327720 JYS327720 KIO327720 KSK327720 LCG327720 LMC327720 LVY327720 MFU327720 MPQ327720 MZM327720 NJI327720 NTE327720 ODA327720 OMW327720 OWS327720 PGO327720 PQK327720 QAG327720 QKC327720 QTY327720 RDU327720 RNQ327720 RXM327720 SHI327720 SRE327720 TBA327720 TKW327720 TUS327720 UEO327720 UOK327720 UYG327720 VIC327720 VRY327720 WBU327720 WLQ327720 WVM327720 F393256 JA393256 SW393256 ACS393256 AMO393256 AWK393256 BGG393256 BQC393256 BZY393256 CJU393256 CTQ393256 DDM393256 DNI393256 DXE393256 EHA393256 EQW393256 FAS393256 FKO393256 FUK393256 GEG393256 GOC393256 GXY393256 HHU393256 HRQ393256 IBM393256 ILI393256 IVE393256 JFA393256 JOW393256 JYS393256 KIO393256 KSK393256 LCG393256 LMC393256 LVY393256 MFU393256 MPQ393256 MZM393256 NJI393256 NTE393256 ODA393256 OMW393256 OWS393256 PGO393256 PQK393256 QAG393256 QKC393256 QTY393256 RDU393256 RNQ393256 RXM393256 SHI393256 SRE393256 TBA393256 TKW393256 TUS393256 UEO393256 UOK393256 UYG393256 VIC393256 VRY393256 WBU393256 WLQ393256 WVM393256 F458792 JA458792 SW458792 ACS458792 AMO458792 AWK458792 BGG458792 BQC458792 BZY458792 CJU458792 CTQ458792 DDM458792 DNI458792 DXE458792 EHA458792 EQW458792 FAS458792 FKO458792 FUK458792 GEG458792 GOC458792 GXY458792 HHU458792 HRQ458792 IBM458792 ILI458792 IVE458792 JFA458792 JOW458792 JYS458792 KIO458792 KSK458792 LCG458792 LMC458792 LVY458792 MFU458792 MPQ458792 MZM458792 NJI458792 NTE458792 ODA458792 OMW458792 OWS458792 PGO458792 PQK458792 QAG458792 QKC458792 QTY458792 RDU458792 RNQ458792 RXM458792 SHI458792 SRE458792 TBA458792 TKW458792 TUS458792 UEO458792 UOK458792 UYG458792 VIC458792 VRY458792 WBU458792 WLQ458792 WVM458792 F524328 JA524328 SW524328 ACS524328 AMO524328 AWK524328 BGG524328 BQC524328 BZY524328 CJU524328 CTQ524328 DDM524328 DNI524328 DXE524328 EHA524328 EQW524328 FAS524328 FKO524328 FUK524328 GEG524328 GOC524328 GXY524328 HHU524328 HRQ524328 IBM524328 ILI524328 IVE524328 JFA524328 JOW524328 JYS524328 KIO524328 KSK524328 LCG524328 LMC524328 LVY524328 MFU524328 MPQ524328 MZM524328 NJI524328 NTE524328 ODA524328 OMW524328 OWS524328 PGO524328 PQK524328 QAG524328 QKC524328 QTY524328 RDU524328 RNQ524328 RXM524328 SHI524328 SRE524328 TBA524328 TKW524328 TUS524328 UEO524328 UOK524328 UYG524328 VIC524328 VRY524328 WBU524328 WLQ524328 WVM524328 F589864 JA589864 SW589864 ACS589864 AMO589864 AWK589864 BGG589864 BQC589864 BZY589864 CJU589864 CTQ589864 DDM589864 DNI589864 DXE589864 EHA589864 EQW589864 FAS589864 FKO589864 FUK589864 GEG589864 GOC589864 GXY589864 HHU589864 HRQ589864 IBM589864 ILI589864 IVE589864 JFA589864 JOW589864 JYS589864 KIO589864 KSK589864 LCG589864 LMC589864 LVY589864 MFU589864 MPQ589864 MZM589864 NJI589864 NTE589864 ODA589864 OMW589864 OWS589864 PGO589864 PQK589864 QAG589864 QKC589864 QTY589864 RDU589864 RNQ589864 RXM589864 SHI589864 SRE589864 TBA589864 TKW589864 TUS589864 UEO589864 UOK589864 UYG589864 VIC589864 VRY589864 WBU589864 WLQ589864 WVM589864 F655400 JA655400 SW655400 ACS655400 AMO655400 AWK655400 BGG655400 BQC655400 BZY655400 CJU655400 CTQ655400 DDM655400 DNI655400 DXE655400 EHA655400 EQW655400 FAS655400 FKO655400 FUK655400 GEG655400 GOC655400 GXY655400 HHU655400 HRQ655400 IBM655400 ILI655400 IVE655400 JFA655400 JOW655400 JYS655400 KIO655400 KSK655400 LCG655400 LMC655400 LVY655400 MFU655400 MPQ655400 MZM655400 NJI655400 NTE655400 ODA655400 OMW655400 OWS655400 PGO655400 PQK655400 QAG655400 QKC655400 QTY655400 RDU655400 RNQ655400 RXM655400 SHI655400 SRE655400 TBA655400 TKW655400 TUS655400 UEO655400 UOK655400 UYG655400 VIC655400 VRY655400 WBU655400 WLQ655400 WVM655400 F720936 JA720936 SW720936 ACS720936 AMO720936 AWK720936 BGG720936 BQC720936 BZY720936 CJU720936 CTQ720936 DDM720936 DNI720936 DXE720936 EHA720936 EQW720936 FAS720936 FKO720936 FUK720936 GEG720936 GOC720936 GXY720936 HHU720936 HRQ720936 IBM720936 ILI720936 IVE720936 JFA720936 JOW720936 JYS720936 KIO720936 KSK720936 LCG720936 LMC720936 LVY720936 MFU720936 MPQ720936 MZM720936 NJI720936 NTE720936 ODA720936 OMW720936 OWS720936 PGO720936 PQK720936 QAG720936 QKC720936 QTY720936 RDU720936 RNQ720936 RXM720936 SHI720936 SRE720936 TBA720936 TKW720936 TUS720936 UEO720936 UOK720936 UYG720936 VIC720936 VRY720936 WBU720936 WLQ720936 WVM720936 F786472 JA786472 SW786472 ACS786472 AMO786472 AWK786472 BGG786472 BQC786472 BZY786472 CJU786472 CTQ786472 DDM786472 DNI786472 DXE786472 EHA786472 EQW786472 FAS786472 FKO786472 FUK786472 GEG786472 GOC786472 GXY786472 HHU786472 HRQ786472 IBM786472 ILI786472 IVE786472 JFA786472 JOW786472 JYS786472 KIO786472 KSK786472 LCG786472 LMC786472 LVY786472 MFU786472 MPQ786472 MZM786472 NJI786472 NTE786472 ODA786472 OMW786472 OWS786472 PGO786472 PQK786472 QAG786472 QKC786472 QTY786472 RDU786472 RNQ786472 RXM786472 SHI786472 SRE786472 TBA786472 TKW786472 TUS786472 UEO786472 UOK786472 UYG786472 VIC786472 VRY786472 WBU786472 WLQ786472 WVM786472 F852008 JA852008 SW852008 ACS852008 AMO852008 AWK852008 BGG852008 BQC852008 BZY852008 CJU852008 CTQ852008 DDM852008 DNI852008 DXE852008 EHA852008 EQW852008 FAS852008 FKO852008 FUK852008 GEG852008 GOC852008 GXY852008 HHU852008 HRQ852008 IBM852008 ILI852008 IVE852008 JFA852008 JOW852008 JYS852008 KIO852008 KSK852008 LCG852008 LMC852008 LVY852008 MFU852008 MPQ852008 MZM852008 NJI852008 NTE852008 ODA852008 OMW852008 OWS852008 PGO852008 PQK852008 QAG852008 QKC852008 QTY852008 RDU852008 RNQ852008 RXM852008 SHI852008 SRE852008 TBA852008 TKW852008 TUS852008 UEO852008 UOK852008 UYG852008 VIC852008 VRY852008 WBU852008 WLQ852008 WVM852008 F917544 JA917544 SW917544 ACS917544 AMO917544 AWK917544 BGG917544 BQC917544 BZY917544 CJU917544 CTQ917544 DDM917544 DNI917544 DXE917544 EHA917544 EQW917544 FAS917544 FKO917544 FUK917544 GEG917544 GOC917544 GXY917544 HHU917544 HRQ917544 IBM917544 ILI917544 IVE917544 JFA917544 JOW917544 JYS917544 KIO917544 KSK917544 LCG917544 LMC917544 LVY917544 MFU917544 MPQ917544 MZM917544 NJI917544 NTE917544 ODA917544 OMW917544 OWS917544 PGO917544 PQK917544 QAG917544 QKC917544 QTY917544 RDU917544 RNQ917544 RXM917544 SHI917544 SRE917544 TBA917544 TKW917544 TUS917544 UEO917544 UOK917544 UYG917544 VIC917544 VRY917544 WBU917544 WLQ917544 WVM917544 F983080 JA983080 SW983080 ACS983080 AMO983080 AWK983080 BGG983080 BQC983080 BZY983080 CJU983080 CTQ983080 DDM983080 DNI983080 DXE983080 EHA983080 EQW983080 FAS983080 FKO983080 FUK983080 GEG983080 GOC983080 GXY983080 HHU983080 HRQ983080 IBM983080 ILI983080 IVE983080 JFA983080 JOW983080 JYS983080 KIO983080 KSK983080 LCG983080 LMC983080 LVY983080 MFU983080 MPQ983080 MZM983080 NJI983080 NTE983080 ODA983080 OMW983080 OWS983080 PGO983080 PQK983080 QAG983080 QKC983080 QTY983080 RDU983080 RNQ983080 RXM983080 SHI983080 SRE983080 TBA983080 TKW983080 TUS983080 UEO983080 UOK983080 UYG983080 VIC983080 VRY983080 WBU983080 WLQ983080 WVM983080 WLU98308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J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J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J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J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J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J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J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J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J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J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J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J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J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J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J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formula1>0.15</formula1>
    </dataValidation>
  </dataValidations>
  <pageMargins left="0.7" right="0.7" top="0.75" bottom="0.75" header="0.3" footer="0.3"/>
  <pageSetup orientation="portrait" horizontalDpi="0"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344"/>
  <sheetViews>
    <sheetView zoomScaleNormal="100" workbookViewId="0">
      <selection activeCell="I5" sqref="A5:I5"/>
    </sheetView>
  </sheetViews>
  <sheetFormatPr defaultRowHeight="15.75" x14ac:dyDescent="0.25"/>
  <cols>
    <col min="1" max="1" width="1.5703125" style="19" customWidth="1"/>
    <col min="2" max="2" width="13.85546875" style="19" bestFit="1" customWidth="1"/>
    <col min="3" max="3" width="25" style="23" customWidth="1"/>
    <col min="4" max="4" width="33.140625" style="23" customWidth="1"/>
    <col min="5" max="5" width="17.7109375" style="23" customWidth="1"/>
    <col min="6" max="6" width="16.7109375" style="23" customWidth="1"/>
    <col min="7" max="7" width="5.42578125" hidden="1" customWidth="1"/>
    <col min="8" max="8" width="19.28515625" style="19" customWidth="1"/>
    <col min="9" max="9" width="21" style="23" customWidth="1"/>
    <col min="10" max="10" width="21.5703125" style="22" customWidth="1"/>
    <col min="11" max="11" width="21.42578125" style="22" customWidth="1"/>
    <col min="12" max="15" width="16.28515625" style="22" hidden="1" customWidth="1"/>
    <col min="16" max="16" width="22.7109375" style="23" customWidth="1"/>
    <col min="17" max="17" width="18.7109375" style="23" customWidth="1"/>
    <col min="18" max="18" width="8.42578125" style="19" customWidth="1"/>
    <col min="19" max="19" width="13.28515625" style="19" customWidth="1"/>
    <col min="20" max="20" width="14" style="19" customWidth="1"/>
    <col min="21" max="21" width="9.85546875" style="19" bestFit="1" customWidth="1"/>
    <col min="22" max="22" width="54.140625" style="19" customWidth="1"/>
    <col min="23" max="23" width="10.28515625" style="19" customWidth="1"/>
    <col min="24" max="24" width="8.85546875" style="19" customWidth="1"/>
    <col min="25" max="259" width="8.85546875" style="19"/>
    <col min="260" max="260" width="13.85546875" style="19" bestFit="1" customWidth="1"/>
    <col min="261" max="261" width="22.7109375" style="19" customWidth="1"/>
    <col min="262" max="262" width="33.140625" style="19" customWidth="1"/>
    <col min="263" max="263" width="23.28515625" style="19" customWidth="1"/>
    <col min="264" max="264" width="16" style="19" bestFit="1" customWidth="1"/>
    <col min="265" max="265" width="16.140625" style="19" customWidth="1"/>
    <col min="266" max="266" width="16" style="19" bestFit="1" customWidth="1"/>
    <col min="267" max="271" width="16.28515625" style="19" customWidth="1"/>
    <col min="272" max="272" width="22.7109375" style="19" customWidth="1"/>
    <col min="273" max="273" width="18.7109375" style="19" customWidth="1"/>
    <col min="274" max="274" width="8.42578125" style="19" customWidth="1"/>
    <col min="275" max="275" width="13.28515625" style="19" customWidth="1"/>
    <col min="276" max="276" width="14" style="19" customWidth="1"/>
    <col min="277" max="277" width="9.85546875" style="19" bestFit="1" customWidth="1"/>
    <col min="278" max="278" width="54.140625" style="19" customWidth="1"/>
    <col min="279" max="279" width="10.28515625" style="19" customWidth="1"/>
    <col min="280" max="280" width="8.85546875" style="19" customWidth="1"/>
    <col min="281" max="515" width="8.85546875" style="19"/>
    <col min="516" max="516" width="13.85546875" style="19" bestFit="1" customWidth="1"/>
    <col min="517" max="517" width="22.7109375" style="19" customWidth="1"/>
    <col min="518" max="518" width="33.140625" style="19" customWidth="1"/>
    <col min="519" max="519" width="23.28515625" style="19" customWidth="1"/>
    <col min="520" max="520" width="16" style="19" bestFit="1" customWidth="1"/>
    <col min="521" max="521" width="16.140625" style="19" customWidth="1"/>
    <col min="522" max="522" width="16" style="19" bestFit="1" customWidth="1"/>
    <col min="523" max="527" width="16.28515625" style="19" customWidth="1"/>
    <col min="528" max="528" width="22.7109375" style="19" customWidth="1"/>
    <col min="529" max="529" width="18.7109375" style="19" customWidth="1"/>
    <col min="530" max="530" width="8.42578125" style="19" customWidth="1"/>
    <col min="531" max="531" width="13.28515625" style="19" customWidth="1"/>
    <col min="532" max="532" width="14" style="19" customWidth="1"/>
    <col min="533" max="533" width="9.85546875" style="19" bestFit="1" customWidth="1"/>
    <col min="534" max="534" width="54.140625" style="19" customWidth="1"/>
    <col min="535" max="535" width="10.28515625" style="19" customWidth="1"/>
    <col min="536" max="536" width="8.85546875" style="19" customWidth="1"/>
    <col min="537" max="771" width="8.85546875" style="19"/>
    <col min="772" max="772" width="13.85546875" style="19" bestFit="1" customWidth="1"/>
    <col min="773" max="773" width="22.7109375" style="19" customWidth="1"/>
    <col min="774" max="774" width="33.140625" style="19" customWidth="1"/>
    <col min="775" max="775" width="23.28515625" style="19" customWidth="1"/>
    <col min="776" max="776" width="16" style="19" bestFit="1" customWidth="1"/>
    <col min="777" max="777" width="16.140625" style="19" customWidth="1"/>
    <col min="778" max="778" width="16" style="19" bestFit="1" customWidth="1"/>
    <col min="779" max="783" width="16.28515625" style="19" customWidth="1"/>
    <col min="784" max="784" width="22.7109375" style="19" customWidth="1"/>
    <col min="785" max="785" width="18.7109375" style="19" customWidth="1"/>
    <col min="786" max="786" width="8.42578125" style="19" customWidth="1"/>
    <col min="787" max="787" width="13.28515625" style="19" customWidth="1"/>
    <col min="788" max="788" width="14" style="19" customWidth="1"/>
    <col min="789" max="789" width="9.85546875" style="19" bestFit="1" customWidth="1"/>
    <col min="790" max="790" width="54.140625" style="19" customWidth="1"/>
    <col min="791" max="791" width="10.28515625" style="19" customWidth="1"/>
    <col min="792" max="792" width="8.85546875" style="19" customWidth="1"/>
    <col min="793" max="1027" width="8.85546875" style="19"/>
    <col min="1028" max="1028" width="13.85546875" style="19" bestFit="1" customWidth="1"/>
    <col min="1029" max="1029" width="22.7109375" style="19" customWidth="1"/>
    <col min="1030" max="1030" width="33.140625" style="19" customWidth="1"/>
    <col min="1031" max="1031" width="23.28515625" style="19" customWidth="1"/>
    <col min="1032" max="1032" width="16" style="19" bestFit="1" customWidth="1"/>
    <col min="1033" max="1033" width="16.140625" style="19" customWidth="1"/>
    <col min="1034" max="1034" width="16" style="19" bestFit="1" customWidth="1"/>
    <col min="1035" max="1039" width="16.28515625" style="19" customWidth="1"/>
    <col min="1040" max="1040" width="22.7109375" style="19" customWidth="1"/>
    <col min="1041" max="1041" width="18.7109375" style="19" customWidth="1"/>
    <col min="1042" max="1042" width="8.42578125" style="19" customWidth="1"/>
    <col min="1043" max="1043" width="13.28515625" style="19" customWidth="1"/>
    <col min="1044" max="1044" width="14" style="19" customWidth="1"/>
    <col min="1045" max="1045" width="9.85546875" style="19" bestFit="1" customWidth="1"/>
    <col min="1046" max="1046" width="54.140625" style="19" customWidth="1"/>
    <col min="1047" max="1047" width="10.28515625" style="19" customWidth="1"/>
    <col min="1048" max="1048" width="8.85546875" style="19" customWidth="1"/>
    <col min="1049" max="1283" width="8.85546875" style="19"/>
    <col min="1284" max="1284" width="13.85546875" style="19" bestFit="1" customWidth="1"/>
    <col min="1285" max="1285" width="22.7109375" style="19" customWidth="1"/>
    <col min="1286" max="1286" width="33.140625" style="19" customWidth="1"/>
    <col min="1287" max="1287" width="23.28515625" style="19" customWidth="1"/>
    <col min="1288" max="1288" width="16" style="19" bestFit="1" customWidth="1"/>
    <col min="1289" max="1289" width="16.140625" style="19" customWidth="1"/>
    <col min="1290" max="1290" width="16" style="19" bestFit="1" customWidth="1"/>
    <col min="1291" max="1295" width="16.28515625" style="19" customWidth="1"/>
    <col min="1296" max="1296" width="22.7109375" style="19" customWidth="1"/>
    <col min="1297" max="1297" width="18.7109375" style="19" customWidth="1"/>
    <col min="1298" max="1298" width="8.42578125" style="19" customWidth="1"/>
    <col min="1299" max="1299" width="13.28515625" style="19" customWidth="1"/>
    <col min="1300" max="1300" width="14" style="19" customWidth="1"/>
    <col min="1301" max="1301" width="9.85546875" style="19" bestFit="1" customWidth="1"/>
    <col min="1302" max="1302" width="54.140625" style="19" customWidth="1"/>
    <col min="1303" max="1303" width="10.28515625" style="19" customWidth="1"/>
    <col min="1304" max="1304" width="8.85546875" style="19" customWidth="1"/>
    <col min="1305" max="1539" width="8.85546875" style="19"/>
    <col min="1540" max="1540" width="13.85546875" style="19" bestFit="1" customWidth="1"/>
    <col min="1541" max="1541" width="22.7109375" style="19" customWidth="1"/>
    <col min="1542" max="1542" width="33.140625" style="19" customWidth="1"/>
    <col min="1543" max="1543" width="23.28515625" style="19" customWidth="1"/>
    <col min="1544" max="1544" width="16" style="19" bestFit="1" customWidth="1"/>
    <col min="1545" max="1545" width="16.140625" style="19" customWidth="1"/>
    <col min="1546" max="1546" width="16" style="19" bestFit="1" customWidth="1"/>
    <col min="1547" max="1551" width="16.28515625" style="19" customWidth="1"/>
    <col min="1552" max="1552" width="22.7109375" style="19" customWidth="1"/>
    <col min="1553" max="1553" width="18.7109375" style="19" customWidth="1"/>
    <col min="1554" max="1554" width="8.42578125" style="19" customWidth="1"/>
    <col min="1555" max="1555" width="13.28515625" style="19" customWidth="1"/>
    <col min="1556" max="1556" width="14" style="19" customWidth="1"/>
    <col min="1557" max="1557" width="9.85546875" style="19" bestFit="1" customWidth="1"/>
    <col min="1558" max="1558" width="54.140625" style="19" customWidth="1"/>
    <col min="1559" max="1559" width="10.28515625" style="19" customWidth="1"/>
    <col min="1560" max="1560" width="8.85546875" style="19" customWidth="1"/>
    <col min="1561" max="1795" width="8.85546875" style="19"/>
    <col min="1796" max="1796" width="13.85546875" style="19" bestFit="1" customWidth="1"/>
    <col min="1797" max="1797" width="22.7109375" style="19" customWidth="1"/>
    <col min="1798" max="1798" width="33.140625" style="19" customWidth="1"/>
    <col min="1799" max="1799" width="23.28515625" style="19" customWidth="1"/>
    <col min="1800" max="1800" width="16" style="19" bestFit="1" customWidth="1"/>
    <col min="1801" max="1801" width="16.140625" style="19" customWidth="1"/>
    <col min="1802" max="1802" width="16" style="19" bestFit="1" customWidth="1"/>
    <col min="1803" max="1807" width="16.28515625" style="19" customWidth="1"/>
    <col min="1808" max="1808" width="22.7109375" style="19" customWidth="1"/>
    <col min="1809" max="1809" width="18.7109375" style="19" customWidth="1"/>
    <col min="1810" max="1810" width="8.42578125" style="19" customWidth="1"/>
    <col min="1811" max="1811" width="13.28515625" style="19" customWidth="1"/>
    <col min="1812" max="1812" width="14" style="19" customWidth="1"/>
    <col min="1813" max="1813" width="9.85546875" style="19" bestFit="1" customWidth="1"/>
    <col min="1814" max="1814" width="54.140625" style="19" customWidth="1"/>
    <col min="1815" max="1815" width="10.28515625" style="19" customWidth="1"/>
    <col min="1816" max="1816" width="8.85546875" style="19" customWidth="1"/>
    <col min="1817" max="2051" width="8.85546875" style="19"/>
    <col min="2052" max="2052" width="13.85546875" style="19" bestFit="1" customWidth="1"/>
    <col min="2053" max="2053" width="22.7109375" style="19" customWidth="1"/>
    <col min="2054" max="2054" width="33.140625" style="19" customWidth="1"/>
    <col min="2055" max="2055" width="23.28515625" style="19" customWidth="1"/>
    <col min="2056" max="2056" width="16" style="19" bestFit="1" customWidth="1"/>
    <col min="2057" max="2057" width="16.140625" style="19" customWidth="1"/>
    <col min="2058" max="2058" width="16" style="19" bestFit="1" customWidth="1"/>
    <col min="2059" max="2063" width="16.28515625" style="19" customWidth="1"/>
    <col min="2064" max="2064" width="22.7109375" style="19" customWidth="1"/>
    <col min="2065" max="2065" width="18.7109375" style="19" customWidth="1"/>
    <col min="2066" max="2066" width="8.42578125" style="19" customWidth="1"/>
    <col min="2067" max="2067" width="13.28515625" style="19" customWidth="1"/>
    <col min="2068" max="2068" width="14" style="19" customWidth="1"/>
    <col min="2069" max="2069" width="9.85546875" style="19" bestFit="1" customWidth="1"/>
    <col min="2070" max="2070" width="54.140625" style="19" customWidth="1"/>
    <col min="2071" max="2071" width="10.28515625" style="19" customWidth="1"/>
    <col min="2072" max="2072" width="8.85546875" style="19" customWidth="1"/>
    <col min="2073" max="2307" width="8.85546875" style="19"/>
    <col min="2308" max="2308" width="13.85546875" style="19" bestFit="1" customWidth="1"/>
    <col min="2309" max="2309" width="22.7109375" style="19" customWidth="1"/>
    <col min="2310" max="2310" width="33.140625" style="19" customWidth="1"/>
    <col min="2311" max="2311" width="23.28515625" style="19" customWidth="1"/>
    <col min="2312" max="2312" width="16" style="19" bestFit="1" customWidth="1"/>
    <col min="2313" max="2313" width="16.140625" style="19" customWidth="1"/>
    <col min="2314" max="2314" width="16" style="19" bestFit="1" customWidth="1"/>
    <col min="2315" max="2319" width="16.28515625" style="19" customWidth="1"/>
    <col min="2320" max="2320" width="22.7109375" style="19" customWidth="1"/>
    <col min="2321" max="2321" width="18.7109375" style="19" customWidth="1"/>
    <col min="2322" max="2322" width="8.42578125" style="19" customWidth="1"/>
    <col min="2323" max="2323" width="13.28515625" style="19" customWidth="1"/>
    <col min="2324" max="2324" width="14" style="19" customWidth="1"/>
    <col min="2325" max="2325" width="9.85546875" style="19" bestFit="1" customWidth="1"/>
    <col min="2326" max="2326" width="54.140625" style="19" customWidth="1"/>
    <col min="2327" max="2327" width="10.28515625" style="19" customWidth="1"/>
    <col min="2328" max="2328" width="8.85546875" style="19" customWidth="1"/>
    <col min="2329" max="2563" width="8.85546875" style="19"/>
    <col min="2564" max="2564" width="13.85546875" style="19" bestFit="1" customWidth="1"/>
    <col min="2565" max="2565" width="22.7109375" style="19" customWidth="1"/>
    <col min="2566" max="2566" width="33.140625" style="19" customWidth="1"/>
    <col min="2567" max="2567" width="23.28515625" style="19" customWidth="1"/>
    <col min="2568" max="2568" width="16" style="19" bestFit="1" customWidth="1"/>
    <col min="2569" max="2569" width="16.140625" style="19" customWidth="1"/>
    <col min="2570" max="2570" width="16" style="19" bestFit="1" customWidth="1"/>
    <col min="2571" max="2575" width="16.28515625" style="19" customWidth="1"/>
    <col min="2576" max="2576" width="22.7109375" style="19" customWidth="1"/>
    <col min="2577" max="2577" width="18.7109375" style="19" customWidth="1"/>
    <col min="2578" max="2578" width="8.42578125" style="19" customWidth="1"/>
    <col min="2579" max="2579" width="13.28515625" style="19" customWidth="1"/>
    <col min="2580" max="2580" width="14" style="19" customWidth="1"/>
    <col min="2581" max="2581" width="9.85546875" style="19" bestFit="1" customWidth="1"/>
    <col min="2582" max="2582" width="54.140625" style="19" customWidth="1"/>
    <col min="2583" max="2583" width="10.28515625" style="19" customWidth="1"/>
    <col min="2584" max="2584" width="8.85546875" style="19" customWidth="1"/>
    <col min="2585" max="2819" width="8.85546875" style="19"/>
    <col min="2820" max="2820" width="13.85546875" style="19" bestFit="1" customWidth="1"/>
    <col min="2821" max="2821" width="22.7109375" style="19" customWidth="1"/>
    <col min="2822" max="2822" width="33.140625" style="19" customWidth="1"/>
    <col min="2823" max="2823" width="23.28515625" style="19" customWidth="1"/>
    <col min="2824" max="2824" width="16" style="19" bestFit="1" customWidth="1"/>
    <col min="2825" max="2825" width="16.140625" style="19" customWidth="1"/>
    <col min="2826" max="2826" width="16" style="19" bestFit="1" customWidth="1"/>
    <col min="2827" max="2831" width="16.28515625" style="19" customWidth="1"/>
    <col min="2832" max="2832" width="22.7109375" style="19" customWidth="1"/>
    <col min="2833" max="2833" width="18.7109375" style="19" customWidth="1"/>
    <col min="2834" max="2834" width="8.42578125" style="19" customWidth="1"/>
    <col min="2835" max="2835" width="13.28515625" style="19" customWidth="1"/>
    <col min="2836" max="2836" width="14" style="19" customWidth="1"/>
    <col min="2837" max="2837" width="9.85546875" style="19" bestFit="1" customWidth="1"/>
    <col min="2838" max="2838" width="54.140625" style="19" customWidth="1"/>
    <col min="2839" max="2839" width="10.28515625" style="19" customWidth="1"/>
    <col min="2840" max="2840" width="8.85546875" style="19" customWidth="1"/>
    <col min="2841" max="3075" width="8.85546875" style="19"/>
    <col min="3076" max="3076" width="13.85546875" style="19" bestFit="1" customWidth="1"/>
    <col min="3077" max="3077" width="22.7109375" style="19" customWidth="1"/>
    <col min="3078" max="3078" width="33.140625" style="19" customWidth="1"/>
    <col min="3079" max="3079" width="23.28515625" style="19" customWidth="1"/>
    <col min="3080" max="3080" width="16" style="19" bestFit="1" customWidth="1"/>
    <col min="3081" max="3081" width="16.140625" style="19" customWidth="1"/>
    <col min="3082" max="3082" width="16" style="19" bestFit="1" customWidth="1"/>
    <col min="3083" max="3087" width="16.28515625" style="19" customWidth="1"/>
    <col min="3088" max="3088" width="22.7109375" style="19" customWidth="1"/>
    <col min="3089" max="3089" width="18.7109375" style="19" customWidth="1"/>
    <col min="3090" max="3090" width="8.42578125" style="19" customWidth="1"/>
    <col min="3091" max="3091" width="13.28515625" style="19" customWidth="1"/>
    <col min="3092" max="3092" width="14" style="19" customWidth="1"/>
    <col min="3093" max="3093" width="9.85546875" style="19" bestFit="1" customWidth="1"/>
    <col min="3094" max="3094" width="54.140625" style="19" customWidth="1"/>
    <col min="3095" max="3095" width="10.28515625" style="19" customWidth="1"/>
    <col min="3096" max="3096" width="8.85546875" style="19" customWidth="1"/>
    <col min="3097" max="3331" width="8.85546875" style="19"/>
    <col min="3332" max="3332" width="13.85546875" style="19" bestFit="1" customWidth="1"/>
    <col min="3333" max="3333" width="22.7109375" style="19" customWidth="1"/>
    <col min="3334" max="3334" width="33.140625" style="19" customWidth="1"/>
    <col min="3335" max="3335" width="23.28515625" style="19" customWidth="1"/>
    <col min="3336" max="3336" width="16" style="19" bestFit="1" customWidth="1"/>
    <col min="3337" max="3337" width="16.140625" style="19" customWidth="1"/>
    <col min="3338" max="3338" width="16" style="19" bestFit="1" customWidth="1"/>
    <col min="3339" max="3343" width="16.28515625" style="19" customWidth="1"/>
    <col min="3344" max="3344" width="22.7109375" style="19" customWidth="1"/>
    <col min="3345" max="3345" width="18.7109375" style="19" customWidth="1"/>
    <col min="3346" max="3346" width="8.42578125" style="19" customWidth="1"/>
    <col min="3347" max="3347" width="13.28515625" style="19" customWidth="1"/>
    <col min="3348" max="3348" width="14" style="19" customWidth="1"/>
    <col min="3349" max="3349" width="9.85546875" style="19" bestFit="1" customWidth="1"/>
    <col min="3350" max="3350" width="54.140625" style="19" customWidth="1"/>
    <col min="3351" max="3351" width="10.28515625" style="19" customWidth="1"/>
    <col min="3352" max="3352" width="8.85546875" style="19" customWidth="1"/>
    <col min="3353" max="3587" width="8.85546875" style="19"/>
    <col min="3588" max="3588" width="13.85546875" style="19" bestFit="1" customWidth="1"/>
    <col min="3589" max="3589" width="22.7109375" style="19" customWidth="1"/>
    <col min="3590" max="3590" width="33.140625" style="19" customWidth="1"/>
    <col min="3591" max="3591" width="23.28515625" style="19" customWidth="1"/>
    <col min="3592" max="3592" width="16" style="19" bestFit="1" customWidth="1"/>
    <col min="3593" max="3593" width="16.140625" style="19" customWidth="1"/>
    <col min="3594" max="3594" width="16" style="19" bestFit="1" customWidth="1"/>
    <col min="3595" max="3599" width="16.28515625" style="19" customWidth="1"/>
    <col min="3600" max="3600" width="22.7109375" style="19" customWidth="1"/>
    <col min="3601" max="3601" width="18.7109375" style="19" customWidth="1"/>
    <col min="3602" max="3602" width="8.42578125" style="19" customWidth="1"/>
    <col min="3603" max="3603" width="13.28515625" style="19" customWidth="1"/>
    <col min="3604" max="3604" width="14" style="19" customWidth="1"/>
    <col min="3605" max="3605" width="9.85546875" style="19" bestFit="1" customWidth="1"/>
    <col min="3606" max="3606" width="54.140625" style="19" customWidth="1"/>
    <col min="3607" max="3607" width="10.28515625" style="19" customWidth="1"/>
    <col min="3608" max="3608" width="8.85546875" style="19" customWidth="1"/>
    <col min="3609" max="3843" width="8.85546875" style="19"/>
    <col min="3844" max="3844" width="13.85546875" style="19" bestFit="1" customWidth="1"/>
    <col min="3845" max="3845" width="22.7109375" style="19" customWidth="1"/>
    <col min="3846" max="3846" width="33.140625" style="19" customWidth="1"/>
    <col min="3847" max="3847" width="23.28515625" style="19" customWidth="1"/>
    <col min="3848" max="3848" width="16" style="19" bestFit="1" customWidth="1"/>
    <col min="3849" max="3849" width="16.140625" style="19" customWidth="1"/>
    <col min="3850" max="3850" width="16" style="19" bestFit="1" customWidth="1"/>
    <col min="3851" max="3855" width="16.28515625" style="19" customWidth="1"/>
    <col min="3856" max="3856" width="22.7109375" style="19" customWidth="1"/>
    <col min="3857" max="3857" width="18.7109375" style="19" customWidth="1"/>
    <col min="3858" max="3858" width="8.42578125" style="19" customWidth="1"/>
    <col min="3859" max="3859" width="13.28515625" style="19" customWidth="1"/>
    <col min="3860" max="3860" width="14" style="19" customWidth="1"/>
    <col min="3861" max="3861" width="9.85546875" style="19" bestFit="1" customWidth="1"/>
    <col min="3862" max="3862" width="54.140625" style="19" customWidth="1"/>
    <col min="3863" max="3863" width="10.28515625" style="19" customWidth="1"/>
    <col min="3864" max="3864" width="8.85546875" style="19" customWidth="1"/>
    <col min="3865" max="4099" width="8.85546875" style="19"/>
    <col min="4100" max="4100" width="13.85546875" style="19" bestFit="1" customWidth="1"/>
    <col min="4101" max="4101" width="22.7109375" style="19" customWidth="1"/>
    <col min="4102" max="4102" width="33.140625" style="19" customWidth="1"/>
    <col min="4103" max="4103" width="23.28515625" style="19" customWidth="1"/>
    <col min="4104" max="4104" width="16" style="19" bestFit="1" customWidth="1"/>
    <col min="4105" max="4105" width="16.140625" style="19" customWidth="1"/>
    <col min="4106" max="4106" width="16" style="19" bestFit="1" customWidth="1"/>
    <col min="4107" max="4111" width="16.28515625" style="19" customWidth="1"/>
    <col min="4112" max="4112" width="22.7109375" style="19" customWidth="1"/>
    <col min="4113" max="4113" width="18.7109375" style="19" customWidth="1"/>
    <col min="4114" max="4114" width="8.42578125" style="19" customWidth="1"/>
    <col min="4115" max="4115" width="13.28515625" style="19" customWidth="1"/>
    <col min="4116" max="4116" width="14" style="19" customWidth="1"/>
    <col min="4117" max="4117" width="9.85546875" style="19" bestFit="1" customWidth="1"/>
    <col min="4118" max="4118" width="54.140625" style="19" customWidth="1"/>
    <col min="4119" max="4119" width="10.28515625" style="19" customWidth="1"/>
    <col min="4120" max="4120" width="8.85546875" style="19" customWidth="1"/>
    <col min="4121" max="4355" width="8.85546875" style="19"/>
    <col min="4356" max="4356" width="13.85546875" style="19" bestFit="1" customWidth="1"/>
    <col min="4357" max="4357" width="22.7109375" style="19" customWidth="1"/>
    <col min="4358" max="4358" width="33.140625" style="19" customWidth="1"/>
    <col min="4359" max="4359" width="23.28515625" style="19" customWidth="1"/>
    <col min="4360" max="4360" width="16" style="19" bestFit="1" customWidth="1"/>
    <col min="4361" max="4361" width="16.140625" style="19" customWidth="1"/>
    <col min="4362" max="4362" width="16" style="19" bestFit="1" customWidth="1"/>
    <col min="4363" max="4367" width="16.28515625" style="19" customWidth="1"/>
    <col min="4368" max="4368" width="22.7109375" style="19" customWidth="1"/>
    <col min="4369" max="4369" width="18.7109375" style="19" customWidth="1"/>
    <col min="4370" max="4370" width="8.42578125" style="19" customWidth="1"/>
    <col min="4371" max="4371" width="13.28515625" style="19" customWidth="1"/>
    <col min="4372" max="4372" width="14" style="19" customWidth="1"/>
    <col min="4373" max="4373" width="9.85546875" style="19" bestFit="1" customWidth="1"/>
    <col min="4374" max="4374" width="54.140625" style="19" customWidth="1"/>
    <col min="4375" max="4375" width="10.28515625" style="19" customWidth="1"/>
    <col min="4376" max="4376" width="8.85546875" style="19" customWidth="1"/>
    <col min="4377" max="4611" width="8.85546875" style="19"/>
    <col min="4612" max="4612" width="13.85546875" style="19" bestFit="1" customWidth="1"/>
    <col min="4613" max="4613" width="22.7109375" style="19" customWidth="1"/>
    <col min="4614" max="4614" width="33.140625" style="19" customWidth="1"/>
    <col min="4615" max="4615" width="23.28515625" style="19" customWidth="1"/>
    <col min="4616" max="4616" width="16" style="19" bestFit="1" customWidth="1"/>
    <col min="4617" max="4617" width="16.140625" style="19" customWidth="1"/>
    <col min="4618" max="4618" width="16" style="19" bestFit="1" customWidth="1"/>
    <col min="4619" max="4623" width="16.28515625" style="19" customWidth="1"/>
    <col min="4624" max="4624" width="22.7109375" style="19" customWidth="1"/>
    <col min="4625" max="4625" width="18.7109375" style="19" customWidth="1"/>
    <col min="4626" max="4626" width="8.42578125" style="19" customWidth="1"/>
    <col min="4627" max="4627" width="13.28515625" style="19" customWidth="1"/>
    <col min="4628" max="4628" width="14" style="19" customWidth="1"/>
    <col min="4629" max="4629" width="9.85546875" style="19" bestFit="1" customWidth="1"/>
    <col min="4630" max="4630" width="54.140625" style="19" customWidth="1"/>
    <col min="4631" max="4631" width="10.28515625" style="19" customWidth="1"/>
    <col min="4632" max="4632" width="8.85546875" style="19" customWidth="1"/>
    <col min="4633" max="4867" width="8.85546875" style="19"/>
    <col min="4868" max="4868" width="13.85546875" style="19" bestFit="1" customWidth="1"/>
    <col min="4869" max="4869" width="22.7109375" style="19" customWidth="1"/>
    <col min="4870" max="4870" width="33.140625" style="19" customWidth="1"/>
    <col min="4871" max="4871" width="23.28515625" style="19" customWidth="1"/>
    <col min="4872" max="4872" width="16" style="19" bestFit="1" customWidth="1"/>
    <col min="4873" max="4873" width="16.140625" style="19" customWidth="1"/>
    <col min="4874" max="4874" width="16" style="19" bestFit="1" customWidth="1"/>
    <col min="4875" max="4879" width="16.28515625" style="19" customWidth="1"/>
    <col min="4880" max="4880" width="22.7109375" style="19" customWidth="1"/>
    <col min="4881" max="4881" width="18.7109375" style="19" customWidth="1"/>
    <col min="4882" max="4882" width="8.42578125" style="19" customWidth="1"/>
    <col min="4883" max="4883" width="13.28515625" style="19" customWidth="1"/>
    <col min="4884" max="4884" width="14" style="19" customWidth="1"/>
    <col min="4885" max="4885" width="9.85546875" style="19" bestFit="1" customWidth="1"/>
    <col min="4886" max="4886" width="54.140625" style="19" customWidth="1"/>
    <col min="4887" max="4887" width="10.28515625" style="19" customWidth="1"/>
    <col min="4888" max="4888" width="8.85546875" style="19" customWidth="1"/>
    <col min="4889" max="5123" width="8.85546875" style="19"/>
    <col min="5124" max="5124" width="13.85546875" style="19" bestFit="1" customWidth="1"/>
    <col min="5125" max="5125" width="22.7109375" style="19" customWidth="1"/>
    <col min="5126" max="5126" width="33.140625" style="19" customWidth="1"/>
    <col min="5127" max="5127" width="23.28515625" style="19" customWidth="1"/>
    <col min="5128" max="5128" width="16" style="19" bestFit="1" customWidth="1"/>
    <col min="5129" max="5129" width="16.140625" style="19" customWidth="1"/>
    <col min="5130" max="5130" width="16" style="19" bestFit="1" customWidth="1"/>
    <col min="5131" max="5135" width="16.28515625" style="19" customWidth="1"/>
    <col min="5136" max="5136" width="22.7109375" style="19" customWidth="1"/>
    <col min="5137" max="5137" width="18.7109375" style="19" customWidth="1"/>
    <col min="5138" max="5138" width="8.42578125" style="19" customWidth="1"/>
    <col min="5139" max="5139" width="13.28515625" style="19" customWidth="1"/>
    <col min="5140" max="5140" width="14" style="19" customWidth="1"/>
    <col min="5141" max="5141" width="9.85546875" style="19" bestFit="1" customWidth="1"/>
    <col min="5142" max="5142" width="54.140625" style="19" customWidth="1"/>
    <col min="5143" max="5143" width="10.28515625" style="19" customWidth="1"/>
    <col min="5144" max="5144" width="8.85546875" style="19" customWidth="1"/>
    <col min="5145" max="5379" width="8.85546875" style="19"/>
    <col min="5380" max="5380" width="13.85546875" style="19" bestFit="1" customWidth="1"/>
    <col min="5381" max="5381" width="22.7109375" style="19" customWidth="1"/>
    <col min="5382" max="5382" width="33.140625" style="19" customWidth="1"/>
    <col min="5383" max="5383" width="23.28515625" style="19" customWidth="1"/>
    <col min="5384" max="5384" width="16" style="19" bestFit="1" customWidth="1"/>
    <col min="5385" max="5385" width="16.140625" style="19" customWidth="1"/>
    <col min="5386" max="5386" width="16" style="19" bestFit="1" customWidth="1"/>
    <col min="5387" max="5391" width="16.28515625" style="19" customWidth="1"/>
    <col min="5392" max="5392" width="22.7109375" style="19" customWidth="1"/>
    <col min="5393" max="5393" width="18.7109375" style="19" customWidth="1"/>
    <col min="5394" max="5394" width="8.42578125" style="19" customWidth="1"/>
    <col min="5395" max="5395" width="13.28515625" style="19" customWidth="1"/>
    <col min="5396" max="5396" width="14" style="19" customWidth="1"/>
    <col min="5397" max="5397" width="9.85546875" style="19" bestFit="1" customWidth="1"/>
    <col min="5398" max="5398" width="54.140625" style="19" customWidth="1"/>
    <col min="5399" max="5399" width="10.28515625" style="19" customWidth="1"/>
    <col min="5400" max="5400" width="8.85546875" style="19" customWidth="1"/>
    <col min="5401" max="5635" width="8.85546875" style="19"/>
    <col min="5636" max="5636" width="13.85546875" style="19" bestFit="1" customWidth="1"/>
    <col min="5637" max="5637" width="22.7109375" style="19" customWidth="1"/>
    <col min="5638" max="5638" width="33.140625" style="19" customWidth="1"/>
    <col min="5639" max="5639" width="23.28515625" style="19" customWidth="1"/>
    <col min="5640" max="5640" width="16" style="19" bestFit="1" customWidth="1"/>
    <col min="5641" max="5641" width="16.140625" style="19" customWidth="1"/>
    <col min="5642" max="5642" width="16" style="19" bestFit="1" customWidth="1"/>
    <col min="5643" max="5647" width="16.28515625" style="19" customWidth="1"/>
    <col min="5648" max="5648" width="22.7109375" style="19" customWidth="1"/>
    <col min="5649" max="5649" width="18.7109375" style="19" customWidth="1"/>
    <col min="5650" max="5650" width="8.42578125" style="19" customWidth="1"/>
    <col min="5651" max="5651" width="13.28515625" style="19" customWidth="1"/>
    <col min="5652" max="5652" width="14" style="19" customWidth="1"/>
    <col min="5653" max="5653" width="9.85546875" style="19" bestFit="1" customWidth="1"/>
    <col min="5654" max="5654" width="54.140625" style="19" customWidth="1"/>
    <col min="5655" max="5655" width="10.28515625" style="19" customWidth="1"/>
    <col min="5656" max="5656" width="8.85546875" style="19" customWidth="1"/>
    <col min="5657" max="5891" width="8.85546875" style="19"/>
    <col min="5892" max="5892" width="13.85546875" style="19" bestFit="1" customWidth="1"/>
    <col min="5893" max="5893" width="22.7109375" style="19" customWidth="1"/>
    <col min="5894" max="5894" width="33.140625" style="19" customWidth="1"/>
    <col min="5895" max="5895" width="23.28515625" style="19" customWidth="1"/>
    <col min="5896" max="5896" width="16" style="19" bestFit="1" customWidth="1"/>
    <col min="5897" max="5897" width="16.140625" style="19" customWidth="1"/>
    <col min="5898" max="5898" width="16" style="19" bestFit="1" customWidth="1"/>
    <col min="5899" max="5903" width="16.28515625" style="19" customWidth="1"/>
    <col min="5904" max="5904" width="22.7109375" style="19" customWidth="1"/>
    <col min="5905" max="5905" width="18.7109375" style="19" customWidth="1"/>
    <col min="5906" max="5906" width="8.42578125" style="19" customWidth="1"/>
    <col min="5907" max="5907" width="13.28515625" style="19" customWidth="1"/>
    <col min="5908" max="5908" width="14" style="19" customWidth="1"/>
    <col min="5909" max="5909" width="9.85546875" style="19" bestFit="1" customWidth="1"/>
    <col min="5910" max="5910" width="54.140625" style="19" customWidth="1"/>
    <col min="5911" max="5911" width="10.28515625" style="19" customWidth="1"/>
    <col min="5912" max="5912" width="8.85546875" style="19" customWidth="1"/>
    <col min="5913" max="6147" width="8.85546875" style="19"/>
    <col min="6148" max="6148" width="13.85546875" style="19" bestFit="1" customWidth="1"/>
    <col min="6149" max="6149" width="22.7109375" style="19" customWidth="1"/>
    <col min="6150" max="6150" width="33.140625" style="19" customWidth="1"/>
    <col min="6151" max="6151" width="23.28515625" style="19" customWidth="1"/>
    <col min="6152" max="6152" width="16" style="19" bestFit="1" customWidth="1"/>
    <col min="6153" max="6153" width="16.140625" style="19" customWidth="1"/>
    <col min="6154" max="6154" width="16" style="19" bestFit="1" customWidth="1"/>
    <col min="6155" max="6159" width="16.28515625" style="19" customWidth="1"/>
    <col min="6160" max="6160" width="22.7109375" style="19" customWidth="1"/>
    <col min="6161" max="6161" width="18.7109375" style="19" customWidth="1"/>
    <col min="6162" max="6162" width="8.42578125" style="19" customWidth="1"/>
    <col min="6163" max="6163" width="13.28515625" style="19" customWidth="1"/>
    <col min="6164" max="6164" width="14" style="19" customWidth="1"/>
    <col min="6165" max="6165" width="9.85546875" style="19" bestFit="1" customWidth="1"/>
    <col min="6166" max="6166" width="54.140625" style="19" customWidth="1"/>
    <col min="6167" max="6167" width="10.28515625" style="19" customWidth="1"/>
    <col min="6168" max="6168" width="8.85546875" style="19" customWidth="1"/>
    <col min="6169" max="6403" width="8.85546875" style="19"/>
    <col min="6404" max="6404" width="13.85546875" style="19" bestFit="1" customWidth="1"/>
    <col min="6405" max="6405" width="22.7109375" style="19" customWidth="1"/>
    <col min="6406" max="6406" width="33.140625" style="19" customWidth="1"/>
    <col min="6407" max="6407" width="23.28515625" style="19" customWidth="1"/>
    <col min="6408" max="6408" width="16" style="19" bestFit="1" customWidth="1"/>
    <col min="6409" max="6409" width="16.140625" style="19" customWidth="1"/>
    <col min="6410" max="6410" width="16" style="19" bestFit="1" customWidth="1"/>
    <col min="6411" max="6415" width="16.28515625" style="19" customWidth="1"/>
    <col min="6416" max="6416" width="22.7109375" style="19" customWidth="1"/>
    <col min="6417" max="6417" width="18.7109375" style="19" customWidth="1"/>
    <col min="6418" max="6418" width="8.42578125" style="19" customWidth="1"/>
    <col min="6419" max="6419" width="13.28515625" style="19" customWidth="1"/>
    <col min="6420" max="6420" width="14" style="19" customWidth="1"/>
    <col min="6421" max="6421" width="9.85546875" style="19" bestFit="1" customWidth="1"/>
    <col min="6422" max="6422" width="54.140625" style="19" customWidth="1"/>
    <col min="6423" max="6423" width="10.28515625" style="19" customWidth="1"/>
    <col min="6424" max="6424" width="8.85546875" style="19" customWidth="1"/>
    <col min="6425" max="6659" width="8.85546875" style="19"/>
    <col min="6660" max="6660" width="13.85546875" style="19" bestFit="1" customWidth="1"/>
    <col min="6661" max="6661" width="22.7109375" style="19" customWidth="1"/>
    <col min="6662" max="6662" width="33.140625" style="19" customWidth="1"/>
    <col min="6663" max="6663" width="23.28515625" style="19" customWidth="1"/>
    <col min="6664" max="6664" width="16" style="19" bestFit="1" customWidth="1"/>
    <col min="6665" max="6665" width="16.140625" style="19" customWidth="1"/>
    <col min="6666" max="6666" width="16" style="19" bestFit="1" customWidth="1"/>
    <col min="6667" max="6671" width="16.28515625" style="19" customWidth="1"/>
    <col min="6672" max="6672" width="22.7109375" style="19" customWidth="1"/>
    <col min="6673" max="6673" width="18.7109375" style="19" customWidth="1"/>
    <col min="6674" max="6674" width="8.42578125" style="19" customWidth="1"/>
    <col min="6675" max="6675" width="13.28515625" style="19" customWidth="1"/>
    <col min="6676" max="6676" width="14" style="19" customWidth="1"/>
    <col min="6677" max="6677" width="9.85546875" style="19" bestFit="1" customWidth="1"/>
    <col min="6678" max="6678" width="54.140625" style="19" customWidth="1"/>
    <col min="6679" max="6679" width="10.28515625" style="19" customWidth="1"/>
    <col min="6680" max="6680" width="8.85546875" style="19" customWidth="1"/>
    <col min="6681" max="6915" width="8.85546875" style="19"/>
    <col min="6916" max="6916" width="13.85546875" style="19" bestFit="1" customWidth="1"/>
    <col min="6917" max="6917" width="22.7109375" style="19" customWidth="1"/>
    <col min="6918" max="6918" width="33.140625" style="19" customWidth="1"/>
    <col min="6919" max="6919" width="23.28515625" style="19" customWidth="1"/>
    <col min="6920" max="6920" width="16" style="19" bestFit="1" customWidth="1"/>
    <col min="6921" max="6921" width="16.140625" style="19" customWidth="1"/>
    <col min="6922" max="6922" width="16" style="19" bestFit="1" customWidth="1"/>
    <col min="6923" max="6927" width="16.28515625" style="19" customWidth="1"/>
    <col min="6928" max="6928" width="22.7109375" style="19" customWidth="1"/>
    <col min="6929" max="6929" width="18.7109375" style="19" customWidth="1"/>
    <col min="6930" max="6930" width="8.42578125" style="19" customWidth="1"/>
    <col min="6931" max="6931" width="13.28515625" style="19" customWidth="1"/>
    <col min="6932" max="6932" width="14" style="19" customWidth="1"/>
    <col min="6933" max="6933" width="9.85546875" style="19" bestFit="1" customWidth="1"/>
    <col min="6934" max="6934" width="54.140625" style="19" customWidth="1"/>
    <col min="6935" max="6935" width="10.28515625" style="19" customWidth="1"/>
    <col min="6936" max="6936" width="8.85546875" style="19" customWidth="1"/>
    <col min="6937" max="7171" width="8.85546875" style="19"/>
    <col min="7172" max="7172" width="13.85546875" style="19" bestFit="1" customWidth="1"/>
    <col min="7173" max="7173" width="22.7109375" style="19" customWidth="1"/>
    <col min="7174" max="7174" width="33.140625" style="19" customWidth="1"/>
    <col min="7175" max="7175" width="23.28515625" style="19" customWidth="1"/>
    <col min="7176" max="7176" width="16" style="19" bestFit="1" customWidth="1"/>
    <col min="7177" max="7177" width="16.140625" style="19" customWidth="1"/>
    <col min="7178" max="7178" width="16" style="19" bestFit="1" customWidth="1"/>
    <col min="7179" max="7183" width="16.28515625" style="19" customWidth="1"/>
    <col min="7184" max="7184" width="22.7109375" style="19" customWidth="1"/>
    <col min="7185" max="7185" width="18.7109375" style="19" customWidth="1"/>
    <col min="7186" max="7186" width="8.42578125" style="19" customWidth="1"/>
    <col min="7187" max="7187" width="13.28515625" style="19" customWidth="1"/>
    <col min="7188" max="7188" width="14" style="19" customWidth="1"/>
    <col min="7189" max="7189" width="9.85546875" style="19" bestFit="1" customWidth="1"/>
    <col min="7190" max="7190" width="54.140625" style="19" customWidth="1"/>
    <col min="7191" max="7191" width="10.28515625" style="19" customWidth="1"/>
    <col min="7192" max="7192" width="8.85546875" style="19" customWidth="1"/>
    <col min="7193" max="7427" width="8.85546875" style="19"/>
    <col min="7428" max="7428" width="13.85546875" style="19" bestFit="1" customWidth="1"/>
    <col min="7429" max="7429" width="22.7109375" style="19" customWidth="1"/>
    <col min="7430" max="7430" width="33.140625" style="19" customWidth="1"/>
    <col min="7431" max="7431" width="23.28515625" style="19" customWidth="1"/>
    <col min="7432" max="7432" width="16" style="19" bestFit="1" customWidth="1"/>
    <col min="7433" max="7433" width="16.140625" style="19" customWidth="1"/>
    <col min="7434" max="7434" width="16" style="19" bestFit="1" customWidth="1"/>
    <col min="7435" max="7439" width="16.28515625" style="19" customWidth="1"/>
    <col min="7440" max="7440" width="22.7109375" style="19" customWidth="1"/>
    <col min="7441" max="7441" width="18.7109375" style="19" customWidth="1"/>
    <col min="7442" max="7442" width="8.42578125" style="19" customWidth="1"/>
    <col min="7443" max="7443" width="13.28515625" style="19" customWidth="1"/>
    <col min="7444" max="7444" width="14" style="19" customWidth="1"/>
    <col min="7445" max="7445" width="9.85546875" style="19" bestFit="1" customWidth="1"/>
    <col min="7446" max="7446" width="54.140625" style="19" customWidth="1"/>
    <col min="7447" max="7447" width="10.28515625" style="19" customWidth="1"/>
    <col min="7448" max="7448" width="8.85546875" style="19" customWidth="1"/>
    <col min="7449" max="7683" width="8.85546875" style="19"/>
    <col min="7684" max="7684" width="13.85546875" style="19" bestFit="1" customWidth="1"/>
    <col min="7685" max="7685" width="22.7109375" style="19" customWidth="1"/>
    <col min="7686" max="7686" width="33.140625" style="19" customWidth="1"/>
    <col min="7687" max="7687" width="23.28515625" style="19" customWidth="1"/>
    <col min="7688" max="7688" width="16" style="19" bestFit="1" customWidth="1"/>
    <col min="7689" max="7689" width="16.140625" style="19" customWidth="1"/>
    <col min="7690" max="7690" width="16" style="19" bestFit="1" customWidth="1"/>
    <col min="7691" max="7695" width="16.28515625" style="19" customWidth="1"/>
    <col min="7696" max="7696" width="22.7109375" style="19" customWidth="1"/>
    <col min="7697" max="7697" width="18.7109375" style="19" customWidth="1"/>
    <col min="7698" max="7698" width="8.42578125" style="19" customWidth="1"/>
    <col min="7699" max="7699" width="13.28515625" style="19" customWidth="1"/>
    <col min="7700" max="7700" width="14" style="19" customWidth="1"/>
    <col min="7701" max="7701" width="9.85546875" style="19" bestFit="1" customWidth="1"/>
    <col min="7702" max="7702" width="54.140625" style="19" customWidth="1"/>
    <col min="7703" max="7703" width="10.28515625" style="19" customWidth="1"/>
    <col min="7704" max="7704" width="8.85546875" style="19" customWidth="1"/>
    <col min="7705" max="7939" width="8.85546875" style="19"/>
    <col min="7940" max="7940" width="13.85546875" style="19" bestFit="1" customWidth="1"/>
    <col min="7941" max="7941" width="22.7109375" style="19" customWidth="1"/>
    <col min="7942" max="7942" width="33.140625" style="19" customWidth="1"/>
    <col min="7943" max="7943" width="23.28515625" style="19" customWidth="1"/>
    <col min="7944" max="7944" width="16" style="19" bestFit="1" customWidth="1"/>
    <col min="7945" max="7945" width="16.140625" style="19" customWidth="1"/>
    <col min="7946" max="7946" width="16" style="19" bestFit="1" customWidth="1"/>
    <col min="7947" max="7951" width="16.28515625" style="19" customWidth="1"/>
    <col min="7952" max="7952" width="22.7109375" style="19" customWidth="1"/>
    <col min="7953" max="7953" width="18.7109375" style="19" customWidth="1"/>
    <col min="7954" max="7954" width="8.42578125" style="19" customWidth="1"/>
    <col min="7955" max="7955" width="13.28515625" style="19" customWidth="1"/>
    <col min="7956" max="7956" width="14" style="19" customWidth="1"/>
    <col min="7957" max="7957" width="9.85546875" style="19" bestFit="1" customWidth="1"/>
    <col min="7958" max="7958" width="54.140625" style="19" customWidth="1"/>
    <col min="7959" max="7959" width="10.28515625" style="19" customWidth="1"/>
    <col min="7960" max="7960" width="8.85546875" style="19" customWidth="1"/>
    <col min="7961" max="8195" width="8.85546875" style="19"/>
    <col min="8196" max="8196" width="13.85546875" style="19" bestFit="1" customWidth="1"/>
    <col min="8197" max="8197" width="22.7109375" style="19" customWidth="1"/>
    <col min="8198" max="8198" width="33.140625" style="19" customWidth="1"/>
    <col min="8199" max="8199" width="23.28515625" style="19" customWidth="1"/>
    <col min="8200" max="8200" width="16" style="19" bestFit="1" customWidth="1"/>
    <col min="8201" max="8201" width="16.140625" style="19" customWidth="1"/>
    <col min="8202" max="8202" width="16" style="19" bestFit="1" customWidth="1"/>
    <col min="8203" max="8207" width="16.28515625" style="19" customWidth="1"/>
    <col min="8208" max="8208" width="22.7109375" style="19" customWidth="1"/>
    <col min="8209" max="8209" width="18.7109375" style="19" customWidth="1"/>
    <col min="8210" max="8210" width="8.42578125" style="19" customWidth="1"/>
    <col min="8211" max="8211" width="13.28515625" style="19" customWidth="1"/>
    <col min="8212" max="8212" width="14" style="19" customWidth="1"/>
    <col min="8213" max="8213" width="9.85546875" style="19" bestFit="1" customWidth="1"/>
    <col min="8214" max="8214" width="54.140625" style="19" customWidth="1"/>
    <col min="8215" max="8215" width="10.28515625" style="19" customWidth="1"/>
    <col min="8216" max="8216" width="8.85546875" style="19" customWidth="1"/>
    <col min="8217" max="8451" width="8.85546875" style="19"/>
    <col min="8452" max="8452" width="13.85546875" style="19" bestFit="1" customWidth="1"/>
    <col min="8453" max="8453" width="22.7109375" style="19" customWidth="1"/>
    <col min="8454" max="8454" width="33.140625" style="19" customWidth="1"/>
    <col min="8455" max="8455" width="23.28515625" style="19" customWidth="1"/>
    <col min="8456" max="8456" width="16" style="19" bestFit="1" customWidth="1"/>
    <col min="8457" max="8457" width="16.140625" style="19" customWidth="1"/>
    <col min="8458" max="8458" width="16" style="19" bestFit="1" customWidth="1"/>
    <col min="8459" max="8463" width="16.28515625" style="19" customWidth="1"/>
    <col min="8464" max="8464" width="22.7109375" style="19" customWidth="1"/>
    <col min="8465" max="8465" width="18.7109375" style="19" customWidth="1"/>
    <col min="8466" max="8466" width="8.42578125" style="19" customWidth="1"/>
    <col min="8467" max="8467" width="13.28515625" style="19" customWidth="1"/>
    <col min="8468" max="8468" width="14" style="19" customWidth="1"/>
    <col min="8469" max="8469" width="9.85546875" style="19" bestFit="1" customWidth="1"/>
    <col min="8470" max="8470" width="54.140625" style="19" customWidth="1"/>
    <col min="8471" max="8471" width="10.28515625" style="19" customWidth="1"/>
    <col min="8472" max="8472" width="8.85546875" style="19" customWidth="1"/>
    <col min="8473" max="8707" width="8.85546875" style="19"/>
    <col min="8708" max="8708" width="13.85546875" style="19" bestFit="1" customWidth="1"/>
    <col min="8709" max="8709" width="22.7109375" style="19" customWidth="1"/>
    <col min="8710" max="8710" width="33.140625" style="19" customWidth="1"/>
    <col min="8711" max="8711" width="23.28515625" style="19" customWidth="1"/>
    <col min="8712" max="8712" width="16" style="19" bestFit="1" customWidth="1"/>
    <col min="8713" max="8713" width="16.140625" style="19" customWidth="1"/>
    <col min="8714" max="8714" width="16" style="19" bestFit="1" customWidth="1"/>
    <col min="8715" max="8719" width="16.28515625" style="19" customWidth="1"/>
    <col min="8720" max="8720" width="22.7109375" style="19" customWidth="1"/>
    <col min="8721" max="8721" width="18.7109375" style="19" customWidth="1"/>
    <col min="8722" max="8722" width="8.42578125" style="19" customWidth="1"/>
    <col min="8723" max="8723" width="13.28515625" style="19" customWidth="1"/>
    <col min="8724" max="8724" width="14" style="19" customWidth="1"/>
    <col min="8725" max="8725" width="9.85546875" style="19" bestFit="1" customWidth="1"/>
    <col min="8726" max="8726" width="54.140625" style="19" customWidth="1"/>
    <col min="8727" max="8727" width="10.28515625" style="19" customWidth="1"/>
    <col min="8728" max="8728" width="8.85546875" style="19" customWidth="1"/>
    <col min="8729" max="8963" width="8.85546875" style="19"/>
    <col min="8964" max="8964" width="13.85546875" style="19" bestFit="1" customWidth="1"/>
    <col min="8965" max="8965" width="22.7109375" style="19" customWidth="1"/>
    <col min="8966" max="8966" width="33.140625" style="19" customWidth="1"/>
    <col min="8967" max="8967" width="23.28515625" style="19" customWidth="1"/>
    <col min="8968" max="8968" width="16" style="19" bestFit="1" customWidth="1"/>
    <col min="8969" max="8969" width="16.140625" style="19" customWidth="1"/>
    <col min="8970" max="8970" width="16" style="19" bestFit="1" customWidth="1"/>
    <col min="8971" max="8975" width="16.28515625" style="19" customWidth="1"/>
    <col min="8976" max="8976" width="22.7109375" style="19" customWidth="1"/>
    <col min="8977" max="8977" width="18.7109375" style="19" customWidth="1"/>
    <col min="8978" max="8978" width="8.42578125" style="19" customWidth="1"/>
    <col min="8979" max="8979" width="13.28515625" style="19" customWidth="1"/>
    <col min="8980" max="8980" width="14" style="19" customWidth="1"/>
    <col min="8981" max="8981" width="9.85546875" style="19" bestFit="1" customWidth="1"/>
    <col min="8982" max="8982" width="54.140625" style="19" customWidth="1"/>
    <col min="8983" max="8983" width="10.28515625" style="19" customWidth="1"/>
    <col min="8984" max="8984" width="8.85546875" style="19" customWidth="1"/>
    <col min="8985" max="9219" width="8.85546875" style="19"/>
    <col min="9220" max="9220" width="13.85546875" style="19" bestFit="1" customWidth="1"/>
    <col min="9221" max="9221" width="22.7109375" style="19" customWidth="1"/>
    <col min="9222" max="9222" width="33.140625" style="19" customWidth="1"/>
    <col min="9223" max="9223" width="23.28515625" style="19" customWidth="1"/>
    <col min="9224" max="9224" width="16" style="19" bestFit="1" customWidth="1"/>
    <col min="9225" max="9225" width="16.140625" style="19" customWidth="1"/>
    <col min="9226" max="9226" width="16" style="19" bestFit="1" customWidth="1"/>
    <col min="9227" max="9231" width="16.28515625" style="19" customWidth="1"/>
    <col min="9232" max="9232" width="22.7109375" style="19" customWidth="1"/>
    <col min="9233" max="9233" width="18.7109375" style="19" customWidth="1"/>
    <col min="9234" max="9234" width="8.42578125" style="19" customWidth="1"/>
    <col min="9235" max="9235" width="13.28515625" style="19" customWidth="1"/>
    <col min="9236" max="9236" width="14" style="19" customWidth="1"/>
    <col min="9237" max="9237" width="9.85546875" style="19" bestFit="1" customWidth="1"/>
    <col min="9238" max="9238" width="54.140625" style="19" customWidth="1"/>
    <col min="9239" max="9239" width="10.28515625" style="19" customWidth="1"/>
    <col min="9240" max="9240" width="8.85546875" style="19" customWidth="1"/>
    <col min="9241" max="9475" width="8.85546875" style="19"/>
    <col min="9476" max="9476" width="13.85546875" style="19" bestFit="1" customWidth="1"/>
    <col min="9477" max="9477" width="22.7109375" style="19" customWidth="1"/>
    <col min="9478" max="9478" width="33.140625" style="19" customWidth="1"/>
    <col min="9479" max="9479" width="23.28515625" style="19" customWidth="1"/>
    <col min="9480" max="9480" width="16" style="19" bestFit="1" customWidth="1"/>
    <col min="9481" max="9481" width="16.140625" style="19" customWidth="1"/>
    <col min="9482" max="9482" width="16" style="19" bestFit="1" customWidth="1"/>
    <col min="9483" max="9487" width="16.28515625" style="19" customWidth="1"/>
    <col min="9488" max="9488" width="22.7109375" style="19" customWidth="1"/>
    <col min="9489" max="9489" width="18.7109375" style="19" customWidth="1"/>
    <col min="9490" max="9490" width="8.42578125" style="19" customWidth="1"/>
    <col min="9491" max="9491" width="13.28515625" style="19" customWidth="1"/>
    <col min="9492" max="9492" width="14" style="19" customWidth="1"/>
    <col min="9493" max="9493" width="9.85546875" style="19" bestFit="1" customWidth="1"/>
    <col min="9494" max="9494" width="54.140625" style="19" customWidth="1"/>
    <col min="9495" max="9495" width="10.28515625" style="19" customWidth="1"/>
    <col min="9496" max="9496" width="8.85546875" style="19" customWidth="1"/>
    <col min="9497" max="9731" width="8.85546875" style="19"/>
    <col min="9732" max="9732" width="13.85546875" style="19" bestFit="1" customWidth="1"/>
    <col min="9733" max="9733" width="22.7109375" style="19" customWidth="1"/>
    <col min="9734" max="9734" width="33.140625" style="19" customWidth="1"/>
    <col min="9735" max="9735" width="23.28515625" style="19" customWidth="1"/>
    <col min="9736" max="9736" width="16" style="19" bestFit="1" customWidth="1"/>
    <col min="9737" max="9737" width="16.140625" style="19" customWidth="1"/>
    <col min="9738" max="9738" width="16" style="19" bestFit="1" customWidth="1"/>
    <col min="9739" max="9743" width="16.28515625" style="19" customWidth="1"/>
    <col min="9744" max="9744" width="22.7109375" style="19" customWidth="1"/>
    <col min="9745" max="9745" width="18.7109375" style="19" customWidth="1"/>
    <col min="9746" max="9746" width="8.42578125" style="19" customWidth="1"/>
    <col min="9747" max="9747" width="13.28515625" style="19" customWidth="1"/>
    <col min="9748" max="9748" width="14" style="19" customWidth="1"/>
    <col min="9749" max="9749" width="9.85546875" style="19" bestFit="1" customWidth="1"/>
    <col min="9750" max="9750" width="54.140625" style="19" customWidth="1"/>
    <col min="9751" max="9751" width="10.28515625" style="19" customWidth="1"/>
    <col min="9752" max="9752" width="8.85546875" style="19" customWidth="1"/>
    <col min="9753" max="9987" width="8.85546875" style="19"/>
    <col min="9988" max="9988" width="13.85546875" style="19" bestFit="1" customWidth="1"/>
    <col min="9989" max="9989" width="22.7109375" style="19" customWidth="1"/>
    <col min="9990" max="9990" width="33.140625" style="19" customWidth="1"/>
    <col min="9991" max="9991" width="23.28515625" style="19" customWidth="1"/>
    <col min="9992" max="9992" width="16" style="19" bestFit="1" customWidth="1"/>
    <col min="9993" max="9993" width="16.140625" style="19" customWidth="1"/>
    <col min="9994" max="9994" width="16" style="19" bestFit="1" customWidth="1"/>
    <col min="9995" max="9999" width="16.28515625" style="19" customWidth="1"/>
    <col min="10000" max="10000" width="22.7109375" style="19" customWidth="1"/>
    <col min="10001" max="10001" width="18.7109375" style="19" customWidth="1"/>
    <col min="10002" max="10002" width="8.42578125" style="19" customWidth="1"/>
    <col min="10003" max="10003" width="13.28515625" style="19" customWidth="1"/>
    <col min="10004" max="10004" width="14" style="19" customWidth="1"/>
    <col min="10005" max="10005" width="9.85546875" style="19" bestFit="1" customWidth="1"/>
    <col min="10006" max="10006" width="54.140625" style="19" customWidth="1"/>
    <col min="10007" max="10007" width="10.28515625" style="19" customWidth="1"/>
    <col min="10008" max="10008" width="8.85546875" style="19" customWidth="1"/>
    <col min="10009" max="10243" width="8.85546875" style="19"/>
    <col min="10244" max="10244" width="13.85546875" style="19" bestFit="1" customWidth="1"/>
    <col min="10245" max="10245" width="22.7109375" style="19" customWidth="1"/>
    <col min="10246" max="10246" width="33.140625" style="19" customWidth="1"/>
    <col min="10247" max="10247" width="23.28515625" style="19" customWidth="1"/>
    <col min="10248" max="10248" width="16" style="19" bestFit="1" customWidth="1"/>
    <col min="10249" max="10249" width="16.140625" style="19" customWidth="1"/>
    <col min="10250" max="10250" width="16" style="19" bestFit="1" customWidth="1"/>
    <col min="10251" max="10255" width="16.28515625" style="19" customWidth="1"/>
    <col min="10256" max="10256" width="22.7109375" style="19" customWidth="1"/>
    <col min="10257" max="10257" width="18.7109375" style="19" customWidth="1"/>
    <col min="10258" max="10258" width="8.42578125" style="19" customWidth="1"/>
    <col min="10259" max="10259" width="13.28515625" style="19" customWidth="1"/>
    <col min="10260" max="10260" width="14" style="19" customWidth="1"/>
    <col min="10261" max="10261" width="9.85546875" style="19" bestFit="1" customWidth="1"/>
    <col min="10262" max="10262" width="54.140625" style="19" customWidth="1"/>
    <col min="10263" max="10263" width="10.28515625" style="19" customWidth="1"/>
    <col min="10264" max="10264" width="8.85546875" style="19" customWidth="1"/>
    <col min="10265" max="10499" width="8.85546875" style="19"/>
    <col min="10500" max="10500" width="13.85546875" style="19" bestFit="1" customWidth="1"/>
    <col min="10501" max="10501" width="22.7109375" style="19" customWidth="1"/>
    <col min="10502" max="10502" width="33.140625" style="19" customWidth="1"/>
    <col min="10503" max="10503" width="23.28515625" style="19" customWidth="1"/>
    <col min="10504" max="10504" width="16" style="19" bestFit="1" customWidth="1"/>
    <col min="10505" max="10505" width="16.140625" style="19" customWidth="1"/>
    <col min="10506" max="10506" width="16" style="19" bestFit="1" customWidth="1"/>
    <col min="10507" max="10511" width="16.28515625" style="19" customWidth="1"/>
    <col min="10512" max="10512" width="22.7109375" style="19" customWidth="1"/>
    <col min="10513" max="10513" width="18.7109375" style="19" customWidth="1"/>
    <col min="10514" max="10514" width="8.42578125" style="19" customWidth="1"/>
    <col min="10515" max="10515" width="13.28515625" style="19" customWidth="1"/>
    <col min="10516" max="10516" width="14" style="19" customWidth="1"/>
    <col min="10517" max="10517" width="9.85546875" style="19" bestFit="1" customWidth="1"/>
    <col min="10518" max="10518" width="54.140625" style="19" customWidth="1"/>
    <col min="10519" max="10519" width="10.28515625" style="19" customWidth="1"/>
    <col min="10520" max="10520" width="8.85546875" style="19" customWidth="1"/>
    <col min="10521" max="10755" width="8.85546875" style="19"/>
    <col min="10756" max="10756" width="13.85546875" style="19" bestFit="1" customWidth="1"/>
    <col min="10757" max="10757" width="22.7109375" style="19" customWidth="1"/>
    <col min="10758" max="10758" width="33.140625" style="19" customWidth="1"/>
    <col min="10759" max="10759" width="23.28515625" style="19" customWidth="1"/>
    <col min="10760" max="10760" width="16" style="19" bestFit="1" customWidth="1"/>
    <col min="10761" max="10761" width="16.140625" style="19" customWidth="1"/>
    <col min="10762" max="10762" width="16" style="19" bestFit="1" customWidth="1"/>
    <col min="10763" max="10767" width="16.28515625" style="19" customWidth="1"/>
    <col min="10768" max="10768" width="22.7109375" style="19" customWidth="1"/>
    <col min="10769" max="10769" width="18.7109375" style="19" customWidth="1"/>
    <col min="10770" max="10770" width="8.42578125" style="19" customWidth="1"/>
    <col min="10771" max="10771" width="13.28515625" style="19" customWidth="1"/>
    <col min="10772" max="10772" width="14" style="19" customWidth="1"/>
    <col min="10773" max="10773" width="9.85546875" style="19" bestFit="1" customWidth="1"/>
    <col min="10774" max="10774" width="54.140625" style="19" customWidth="1"/>
    <col min="10775" max="10775" width="10.28515625" style="19" customWidth="1"/>
    <col min="10776" max="10776" width="8.85546875" style="19" customWidth="1"/>
    <col min="10777" max="11011" width="8.85546875" style="19"/>
    <col min="11012" max="11012" width="13.85546875" style="19" bestFit="1" customWidth="1"/>
    <col min="11013" max="11013" width="22.7109375" style="19" customWidth="1"/>
    <col min="11014" max="11014" width="33.140625" style="19" customWidth="1"/>
    <col min="11015" max="11015" width="23.28515625" style="19" customWidth="1"/>
    <col min="11016" max="11016" width="16" style="19" bestFit="1" customWidth="1"/>
    <col min="11017" max="11017" width="16.140625" style="19" customWidth="1"/>
    <col min="11018" max="11018" width="16" style="19" bestFit="1" customWidth="1"/>
    <col min="11019" max="11023" width="16.28515625" style="19" customWidth="1"/>
    <col min="11024" max="11024" width="22.7109375" style="19" customWidth="1"/>
    <col min="11025" max="11025" width="18.7109375" style="19" customWidth="1"/>
    <col min="11026" max="11026" width="8.42578125" style="19" customWidth="1"/>
    <col min="11027" max="11027" width="13.28515625" style="19" customWidth="1"/>
    <col min="11028" max="11028" width="14" style="19" customWidth="1"/>
    <col min="11029" max="11029" width="9.85546875" style="19" bestFit="1" customWidth="1"/>
    <col min="11030" max="11030" width="54.140625" style="19" customWidth="1"/>
    <col min="11031" max="11031" width="10.28515625" style="19" customWidth="1"/>
    <col min="11032" max="11032" width="8.85546875" style="19" customWidth="1"/>
    <col min="11033" max="11267" width="8.85546875" style="19"/>
    <col min="11268" max="11268" width="13.85546875" style="19" bestFit="1" customWidth="1"/>
    <col min="11269" max="11269" width="22.7109375" style="19" customWidth="1"/>
    <col min="11270" max="11270" width="33.140625" style="19" customWidth="1"/>
    <col min="11271" max="11271" width="23.28515625" style="19" customWidth="1"/>
    <col min="11272" max="11272" width="16" style="19" bestFit="1" customWidth="1"/>
    <col min="11273" max="11273" width="16.140625" style="19" customWidth="1"/>
    <col min="11274" max="11274" width="16" style="19" bestFit="1" customWidth="1"/>
    <col min="11275" max="11279" width="16.28515625" style="19" customWidth="1"/>
    <col min="11280" max="11280" width="22.7109375" style="19" customWidth="1"/>
    <col min="11281" max="11281" width="18.7109375" style="19" customWidth="1"/>
    <col min="11282" max="11282" width="8.42578125" style="19" customWidth="1"/>
    <col min="11283" max="11283" width="13.28515625" style="19" customWidth="1"/>
    <col min="11284" max="11284" width="14" style="19" customWidth="1"/>
    <col min="11285" max="11285" width="9.85546875" style="19" bestFit="1" customWidth="1"/>
    <col min="11286" max="11286" width="54.140625" style="19" customWidth="1"/>
    <col min="11287" max="11287" width="10.28515625" style="19" customWidth="1"/>
    <col min="11288" max="11288" width="8.85546875" style="19" customWidth="1"/>
    <col min="11289" max="11523" width="8.85546875" style="19"/>
    <col min="11524" max="11524" width="13.85546875" style="19" bestFit="1" customWidth="1"/>
    <col min="11525" max="11525" width="22.7109375" style="19" customWidth="1"/>
    <col min="11526" max="11526" width="33.140625" style="19" customWidth="1"/>
    <col min="11527" max="11527" width="23.28515625" style="19" customWidth="1"/>
    <col min="11528" max="11528" width="16" style="19" bestFit="1" customWidth="1"/>
    <col min="11529" max="11529" width="16.140625" style="19" customWidth="1"/>
    <col min="11530" max="11530" width="16" style="19" bestFit="1" customWidth="1"/>
    <col min="11531" max="11535" width="16.28515625" style="19" customWidth="1"/>
    <col min="11536" max="11536" width="22.7109375" style="19" customWidth="1"/>
    <col min="11537" max="11537" width="18.7109375" style="19" customWidth="1"/>
    <col min="11538" max="11538" width="8.42578125" style="19" customWidth="1"/>
    <col min="11539" max="11539" width="13.28515625" style="19" customWidth="1"/>
    <col min="11540" max="11540" width="14" style="19" customWidth="1"/>
    <col min="11541" max="11541" width="9.85546875" style="19" bestFit="1" customWidth="1"/>
    <col min="11542" max="11542" width="54.140625" style="19" customWidth="1"/>
    <col min="11543" max="11543" width="10.28515625" style="19" customWidth="1"/>
    <col min="11544" max="11544" width="8.85546875" style="19" customWidth="1"/>
    <col min="11545" max="11779" width="8.85546875" style="19"/>
    <col min="11780" max="11780" width="13.85546875" style="19" bestFit="1" customWidth="1"/>
    <col min="11781" max="11781" width="22.7109375" style="19" customWidth="1"/>
    <col min="11782" max="11782" width="33.140625" style="19" customWidth="1"/>
    <col min="11783" max="11783" width="23.28515625" style="19" customWidth="1"/>
    <col min="11784" max="11784" width="16" style="19" bestFit="1" customWidth="1"/>
    <col min="11785" max="11785" width="16.140625" style="19" customWidth="1"/>
    <col min="11786" max="11786" width="16" style="19" bestFit="1" customWidth="1"/>
    <col min="11787" max="11791" width="16.28515625" style="19" customWidth="1"/>
    <col min="11792" max="11792" width="22.7109375" style="19" customWidth="1"/>
    <col min="11793" max="11793" width="18.7109375" style="19" customWidth="1"/>
    <col min="11794" max="11794" width="8.42578125" style="19" customWidth="1"/>
    <col min="11795" max="11795" width="13.28515625" style="19" customWidth="1"/>
    <col min="11796" max="11796" width="14" style="19" customWidth="1"/>
    <col min="11797" max="11797" width="9.85546875" style="19" bestFit="1" customWidth="1"/>
    <col min="11798" max="11798" width="54.140625" style="19" customWidth="1"/>
    <col min="11799" max="11799" width="10.28515625" style="19" customWidth="1"/>
    <col min="11800" max="11800" width="8.85546875" style="19" customWidth="1"/>
    <col min="11801" max="12035" width="8.85546875" style="19"/>
    <col min="12036" max="12036" width="13.85546875" style="19" bestFit="1" customWidth="1"/>
    <col min="12037" max="12037" width="22.7109375" style="19" customWidth="1"/>
    <col min="12038" max="12038" width="33.140625" style="19" customWidth="1"/>
    <col min="12039" max="12039" width="23.28515625" style="19" customWidth="1"/>
    <col min="12040" max="12040" width="16" style="19" bestFit="1" customWidth="1"/>
    <col min="12041" max="12041" width="16.140625" style="19" customWidth="1"/>
    <col min="12042" max="12042" width="16" style="19" bestFit="1" customWidth="1"/>
    <col min="12043" max="12047" width="16.28515625" style="19" customWidth="1"/>
    <col min="12048" max="12048" width="22.7109375" style="19" customWidth="1"/>
    <col min="12049" max="12049" width="18.7109375" style="19" customWidth="1"/>
    <col min="12050" max="12050" width="8.42578125" style="19" customWidth="1"/>
    <col min="12051" max="12051" width="13.28515625" style="19" customWidth="1"/>
    <col min="12052" max="12052" width="14" style="19" customWidth="1"/>
    <col min="12053" max="12053" width="9.85546875" style="19" bestFit="1" customWidth="1"/>
    <col min="12054" max="12054" width="54.140625" style="19" customWidth="1"/>
    <col min="12055" max="12055" width="10.28515625" style="19" customWidth="1"/>
    <col min="12056" max="12056" width="8.85546875" style="19" customWidth="1"/>
    <col min="12057" max="12291" width="8.85546875" style="19"/>
    <col min="12292" max="12292" width="13.85546875" style="19" bestFit="1" customWidth="1"/>
    <col min="12293" max="12293" width="22.7109375" style="19" customWidth="1"/>
    <col min="12294" max="12294" width="33.140625" style="19" customWidth="1"/>
    <col min="12295" max="12295" width="23.28515625" style="19" customWidth="1"/>
    <col min="12296" max="12296" width="16" style="19" bestFit="1" customWidth="1"/>
    <col min="12297" max="12297" width="16.140625" style="19" customWidth="1"/>
    <col min="12298" max="12298" width="16" style="19" bestFit="1" customWidth="1"/>
    <col min="12299" max="12303" width="16.28515625" style="19" customWidth="1"/>
    <col min="12304" max="12304" width="22.7109375" style="19" customWidth="1"/>
    <col min="12305" max="12305" width="18.7109375" style="19" customWidth="1"/>
    <col min="12306" max="12306" width="8.42578125" style="19" customWidth="1"/>
    <col min="12307" max="12307" width="13.28515625" style="19" customWidth="1"/>
    <col min="12308" max="12308" width="14" style="19" customWidth="1"/>
    <col min="12309" max="12309" width="9.85546875" style="19" bestFit="1" customWidth="1"/>
    <col min="12310" max="12310" width="54.140625" style="19" customWidth="1"/>
    <col min="12311" max="12311" width="10.28515625" style="19" customWidth="1"/>
    <col min="12312" max="12312" width="8.85546875" style="19" customWidth="1"/>
    <col min="12313" max="12547" width="8.85546875" style="19"/>
    <col min="12548" max="12548" width="13.85546875" style="19" bestFit="1" customWidth="1"/>
    <col min="12549" max="12549" width="22.7109375" style="19" customWidth="1"/>
    <col min="12550" max="12550" width="33.140625" style="19" customWidth="1"/>
    <col min="12551" max="12551" width="23.28515625" style="19" customWidth="1"/>
    <col min="12552" max="12552" width="16" style="19" bestFit="1" customWidth="1"/>
    <col min="12553" max="12553" width="16.140625" style="19" customWidth="1"/>
    <col min="12554" max="12554" width="16" style="19" bestFit="1" customWidth="1"/>
    <col min="12555" max="12559" width="16.28515625" style="19" customWidth="1"/>
    <col min="12560" max="12560" width="22.7109375" style="19" customWidth="1"/>
    <col min="12561" max="12561" width="18.7109375" style="19" customWidth="1"/>
    <col min="12562" max="12562" width="8.42578125" style="19" customWidth="1"/>
    <col min="12563" max="12563" width="13.28515625" style="19" customWidth="1"/>
    <col min="12564" max="12564" width="14" style="19" customWidth="1"/>
    <col min="12565" max="12565" width="9.85546875" style="19" bestFit="1" customWidth="1"/>
    <col min="12566" max="12566" width="54.140625" style="19" customWidth="1"/>
    <col min="12567" max="12567" width="10.28515625" style="19" customWidth="1"/>
    <col min="12568" max="12568" width="8.85546875" style="19" customWidth="1"/>
    <col min="12569" max="12803" width="8.85546875" style="19"/>
    <col min="12804" max="12804" width="13.85546875" style="19" bestFit="1" customWidth="1"/>
    <col min="12805" max="12805" width="22.7109375" style="19" customWidth="1"/>
    <col min="12806" max="12806" width="33.140625" style="19" customWidth="1"/>
    <col min="12807" max="12807" width="23.28515625" style="19" customWidth="1"/>
    <col min="12808" max="12808" width="16" style="19" bestFit="1" customWidth="1"/>
    <col min="12809" max="12809" width="16.140625" style="19" customWidth="1"/>
    <col min="12810" max="12810" width="16" style="19" bestFit="1" customWidth="1"/>
    <col min="12811" max="12815" width="16.28515625" style="19" customWidth="1"/>
    <col min="12816" max="12816" width="22.7109375" style="19" customWidth="1"/>
    <col min="12817" max="12817" width="18.7109375" style="19" customWidth="1"/>
    <col min="12818" max="12818" width="8.42578125" style="19" customWidth="1"/>
    <col min="12819" max="12819" width="13.28515625" style="19" customWidth="1"/>
    <col min="12820" max="12820" width="14" style="19" customWidth="1"/>
    <col min="12821" max="12821" width="9.85546875" style="19" bestFit="1" customWidth="1"/>
    <col min="12822" max="12822" width="54.140625" style="19" customWidth="1"/>
    <col min="12823" max="12823" width="10.28515625" style="19" customWidth="1"/>
    <col min="12824" max="12824" width="8.85546875" style="19" customWidth="1"/>
    <col min="12825" max="13059" width="8.85546875" style="19"/>
    <col min="13060" max="13060" width="13.85546875" style="19" bestFit="1" customWidth="1"/>
    <col min="13061" max="13061" width="22.7109375" style="19" customWidth="1"/>
    <col min="13062" max="13062" width="33.140625" style="19" customWidth="1"/>
    <col min="13063" max="13063" width="23.28515625" style="19" customWidth="1"/>
    <col min="13064" max="13064" width="16" style="19" bestFit="1" customWidth="1"/>
    <col min="13065" max="13065" width="16.140625" style="19" customWidth="1"/>
    <col min="13066" max="13066" width="16" style="19" bestFit="1" customWidth="1"/>
    <col min="13067" max="13071" width="16.28515625" style="19" customWidth="1"/>
    <col min="13072" max="13072" width="22.7109375" style="19" customWidth="1"/>
    <col min="13073" max="13073" width="18.7109375" style="19" customWidth="1"/>
    <col min="13074" max="13074" width="8.42578125" style="19" customWidth="1"/>
    <col min="13075" max="13075" width="13.28515625" style="19" customWidth="1"/>
    <col min="13076" max="13076" width="14" style="19" customWidth="1"/>
    <col min="13077" max="13077" width="9.85546875" style="19" bestFit="1" customWidth="1"/>
    <col min="13078" max="13078" width="54.140625" style="19" customWidth="1"/>
    <col min="13079" max="13079" width="10.28515625" style="19" customWidth="1"/>
    <col min="13080" max="13080" width="8.85546875" style="19" customWidth="1"/>
    <col min="13081" max="13315" width="8.85546875" style="19"/>
    <col min="13316" max="13316" width="13.85546875" style="19" bestFit="1" customWidth="1"/>
    <col min="13317" max="13317" width="22.7109375" style="19" customWidth="1"/>
    <col min="13318" max="13318" width="33.140625" style="19" customWidth="1"/>
    <col min="13319" max="13319" width="23.28515625" style="19" customWidth="1"/>
    <col min="13320" max="13320" width="16" style="19" bestFit="1" customWidth="1"/>
    <col min="13321" max="13321" width="16.140625" style="19" customWidth="1"/>
    <col min="13322" max="13322" width="16" style="19" bestFit="1" customWidth="1"/>
    <col min="13323" max="13327" width="16.28515625" style="19" customWidth="1"/>
    <col min="13328" max="13328" width="22.7109375" style="19" customWidth="1"/>
    <col min="13329" max="13329" width="18.7109375" style="19" customWidth="1"/>
    <col min="13330" max="13330" width="8.42578125" style="19" customWidth="1"/>
    <col min="13331" max="13331" width="13.28515625" style="19" customWidth="1"/>
    <col min="13332" max="13332" width="14" style="19" customWidth="1"/>
    <col min="13333" max="13333" width="9.85546875" style="19" bestFit="1" customWidth="1"/>
    <col min="13334" max="13334" width="54.140625" style="19" customWidth="1"/>
    <col min="13335" max="13335" width="10.28515625" style="19" customWidth="1"/>
    <col min="13336" max="13336" width="8.85546875" style="19" customWidth="1"/>
    <col min="13337" max="13571" width="8.85546875" style="19"/>
    <col min="13572" max="13572" width="13.85546875" style="19" bestFit="1" customWidth="1"/>
    <col min="13573" max="13573" width="22.7109375" style="19" customWidth="1"/>
    <col min="13574" max="13574" width="33.140625" style="19" customWidth="1"/>
    <col min="13575" max="13575" width="23.28515625" style="19" customWidth="1"/>
    <col min="13576" max="13576" width="16" style="19" bestFit="1" customWidth="1"/>
    <col min="13577" max="13577" width="16.140625" style="19" customWidth="1"/>
    <col min="13578" max="13578" width="16" style="19" bestFit="1" customWidth="1"/>
    <col min="13579" max="13583" width="16.28515625" style="19" customWidth="1"/>
    <col min="13584" max="13584" width="22.7109375" style="19" customWidth="1"/>
    <col min="13585" max="13585" width="18.7109375" style="19" customWidth="1"/>
    <col min="13586" max="13586" width="8.42578125" style="19" customWidth="1"/>
    <col min="13587" max="13587" width="13.28515625" style="19" customWidth="1"/>
    <col min="13588" max="13588" width="14" style="19" customWidth="1"/>
    <col min="13589" max="13589" width="9.85546875" style="19" bestFit="1" customWidth="1"/>
    <col min="13590" max="13590" width="54.140625" style="19" customWidth="1"/>
    <col min="13591" max="13591" width="10.28515625" style="19" customWidth="1"/>
    <col min="13592" max="13592" width="8.85546875" style="19" customWidth="1"/>
    <col min="13593" max="13827" width="8.85546875" style="19"/>
    <col min="13828" max="13828" width="13.85546875" style="19" bestFit="1" customWidth="1"/>
    <col min="13829" max="13829" width="22.7109375" style="19" customWidth="1"/>
    <col min="13830" max="13830" width="33.140625" style="19" customWidth="1"/>
    <col min="13831" max="13831" width="23.28515625" style="19" customWidth="1"/>
    <col min="13832" max="13832" width="16" style="19" bestFit="1" customWidth="1"/>
    <col min="13833" max="13833" width="16.140625" style="19" customWidth="1"/>
    <col min="13834" max="13834" width="16" style="19" bestFit="1" customWidth="1"/>
    <col min="13835" max="13839" width="16.28515625" style="19" customWidth="1"/>
    <col min="13840" max="13840" width="22.7109375" style="19" customWidth="1"/>
    <col min="13841" max="13841" width="18.7109375" style="19" customWidth="1"/>
    <col min="13842" max="13842" width="8.42578125" style="19" customWidth="1"/>
    <col min="13843" max="13843" width="13.28515625" style="19" customWidth="1"/>
    <col min="13844" max="13844" width="14" style="19" customWidth="1"/>
    <col min="13845" max="13845" width="9.85546875" style="19" bestFit="1" customWidth="1"/>
    <col min="13846" max="13846" width="54.140625" style="19" customWidth="1"/>
    <col min="13847" max="13847" width="10.28515625" style="19" customWidth="1"/>
    <col min="13848" max="13848" width="8.85546875" style="19" customWidth="1"/>
    <col min="13849" max="14083" width="8.85546875" style="19"/>
    <col min="14084" max="14084" width="13.85546875" style="19" bestFit="1" customWidth="1"/>
    <col min="14085" max="14085" width="22.7109375" style="19" customWidth="1"/>
    <col min="14086" max="14086" width="33.140625" style="19" customWidth="1"/>
    <col min="14087" max="14087" width="23.28515625" style="19" customWidth="1"/>
    <col min="14088" max="14088" width="16" style="19" bestFit="1" customWidth="1"/>
    <col min="14089" max="14089" width="16.140625" style="19" customWidth="1"/>
    <col min="14090" max="14090" width="16" style="19" bestFit="1" customWidth="1"/>
    <col min="14091" max="14095" width="16.28515625" style="19" customWidth="1"/>
    <col min="14096" max="14096" width="22.7109375" style="19" customWidth="1"/>
    <col min="14097" max="14097" width="18.7109375" style="19" customWidth="1"/>
    <col min="14098" max="14098" width="8.42578125" style="19" customWidth="1"/>
    <col min="14099" max="14099" width="13.28515625" style="19" customWidth="1"/>
    <col min="14100" max="14100" width="14" style="19" customWidth="1"/>
    <col min="14101" max="14101" width="9.85546875" style="19" bestFit="1" customWidth="1"/>
    <col min="14102" max="14102" width="54.140625" style="19" customWidth="1"/>
    <col min="14103" max="14103" width="10.28515625" style="19" customWidth="1"/>
    <col min="14104" max="14104" width="8.85546875" style="19" customWidth="1"/>
    <col min="14105" max="14339" width="8.85546875" style="19"/>
    <col min="14340" max="14340" width="13.85546875" style="19" bestFit="1" customWidth="1"/>
    <col min="14341" max="14341" width="22.7109375" style="19" customWidth="1"/>
    <col min="14342" max="14342" width="33.140625" style="19" customWidth="1"/>
    <col min="14343" max="14343" width="23.28515625" style="19" customWidth="1"/>
    <col min="14344" max="14344" width="16" style="19" bestFit="1" customWidth="1"/>
    <col min="14345" max="14345" width="16.140625" style="19" customWidth="1"/>
    <col min="14346" max="14346" width="16" style="19" bestFit="1" customWidth="1"/>
    <col min="14347" max="14351" width="16.28515625" style="19" customWidth="1"/>
    <col min="14352" max="14352" width="22.7109375" style="19" customWidth="1"/>
    <col min="14353" max="14353" width="18.7109375" style="19" customWidth="1"/>
    <col min="14354" max="14354" width="8.42578125" style="19" customWidth="1"/>
    <col min="14355" max="14355" width="13.28515625" style="19" customWidth="1"/>
    <col min="14356" max="14356" width="14" style="19" customWidth="1"/>
    <col min="14357" max="14357" width="9.85546875" style="19" bestFit="1" customWidth="1"/>
    <col min="14358" max="14358" width="54.140625" style="19" customWidth="1"/>
    <col min="14359" max="14359" width="10.28515625" style="19" customWidth="1"/>
    <col min="14360" max="14360" width="8.85546875" style="19" customWidth="1"/>
    <col min="14361" max="14595" width="8.85546875" style="19"/>
    <col min="14596" max="14596" width="13.85546875" style="19" bestFit="1" customWidth="1"/>
    <col min="14597" max="14597" width="22.7109375" style="19" customWidth="1"/>
    <col min="14598" max="14598" width="33.140625" style="19" customWidth="1"/>
    <col min="14599" max="14599" width="23.28515625" style="19" customWidth="1"/>
    <col min="14600" max="14600" width="16" style="19" bestFit="1" customWidth="1"/>
    <col min="14601" max="14601" width="16.140625" style="19" customWidth="1"/>
    <col min="14602" max="14602" width="16" style="19" bestFit="1" customWidth="1"/>
    <col min="14603" max="14607" width="16.28515625" style="19" customWidth="1"/>
    <col min="14608" max="14608" width="22.7109375" style="19" customWidth="1"/>
    <col min="14609" max="14609" width="18.7109375" style="19" customWidth="1"/>
    <col min="14610" max="14610" width="8.42578125" style="19" customWidth="1"/>
    <col min="14611" max="14611" width="13.28515625" style="19" customWidth="1"/>
    <col min="14612" max="14612" width="14" style="19" customWidth="1"/>
    <col min="14613" max="14613" width="9.85546875" style="19" bestFit="1" customWidth="1"/>
    <col min="14614" max="14614" width="54.140625" style="19" customWidth="1"/>
    <col min="14615" max="14615" width="10.28515625" style="19" customWidth="1"/>
    <col min="14616" max="14616" width="8.85546875" style="19" customWidth="1"/>
    <col min="14617" max="14851" width="8.85546875" style="19"/>
    <col min="14852" max="14852" width="13.85546875" style="19" bestFit="1" customWidth="1"/>
    <col min="14853" max="14853" width="22.7109375" style="19" customWidth="1"/>
    <col min="14854" max="14854" width="33.140625" style="19" customWidth="1"/>
    <col min="14855" max="14855" width="23.28515625" style="19" customWidth="1"/>
    <col min="14856" max="14856" width="16" style="19" bestFit="1" customWidth="1"/>
    <col min="14857" max="14857" width="16.140625" style="19" customWidth="1"/>
    <col min="14858" max="14858" width="16" style="19" bestFit="1" customWidth="1"/>
    <col min="14859" max="14863" width="16.28515625" style="19" customWidth="1"/>
    <col min="14864" max="14864" width="22.7109375" style="19" customWidth="1"/>
    <col min="14865" max="14865" width="18.7109375" style="19" customWidth="1"/>
    <col min="14866" max="14866" width="8.42578125" style="19" customWidth="1"/>
    <col min="14867" max="14867" width="13.28515625" style="19" customWidth="1"/>
    <col min="14868" max="14868" width="14" style="19" customWidth="1"/>
    <col min="14869" max="14869" width="9.85546875" style="19" bestFit="1" customWidth="1"/>
    <col min="14870" max="14870" width="54.140625" style="19" customWidth="1"/>
    <col min="14871" max="14871" width="10.28515625" style="19" customWidth="1"/>
    <col min="14872" max="14872" width="8.85546875" style="19" customWidth="1"/>
    <col min="14873" max="15107" width="8.85546875" style="19"/>
    <col min="15108" max="15108" width="13.85546875" style="19" bestFit="1" customWidth="1"/>
    <col min="15109" max="15109" width="22.7109375" style="19" customWidth="1"/>
    <col min="15110" max="15110" width="33.140625" style="19" customWidth="1"/>
    <col min="15111" max="15111" width="23.28515625" style="19" customWidth="1"/>
    <col min="15112" max="15112" width="16" style="19" bestFit="1" customWidth="1"/>
    <col min="15113" max="15113" width="16.140625" style="19" customWidth="1"/>
    <col min="15114" max="15114" width="16" style="19" bestFit="1" customWidth="1"/>
    <col min="15115" max="15119" width="16.28515625" style="19" customWidth="1"/>
    <col min="15120" max="15120" width="22.7109375" style="19" customWidth="1"/>
    <col min="15121" max="15121" width="18.7109375" style="19" customWidth="1"/>
    <col min="15122" max="15122" width="8.42578125" style="19" customWidth="1"/>
    <col min="15123" max="15123" width="13.28515625" style="19" customWidth="1"/>
    <col min="15124" max="15124" width="14" style="19" customWidth="1"/>
    <col min="15125" max="15125" width="9.85546875" style="19" bestFit="1" customWidth="1"/>
    <col min="15126" max="15126" width="54.140625" style="19" customWidth="1"/>
    <col min="15127" max="15127" width="10.28515625" style="19" customWidth="1"/>
    <col min="15128" max="15128" width="8.85546875" style="19" customWidth="1"/>
    <col min="15129" max="15363" width="8.85546875" style="19"/>
    <col min="15364" max="15364" width="13.85546875" style="19" bestFit="1" customWidth="1"/>
    <col min="15365" max="15365" width="22.7109375" style="19" customWidth="1"/>
    <col min="15366" max="15366" width="33.140625" style="19" customWidth="1"/>
    <col min="15367" max="15367" width="23.28515625" style="19" customWidth="1"/>
    <col min="15368" max="15368" width="16" style="19" bestFit="1" customWidth="1"/>
    <col min="15369" max="15369" width="16.140625" style="19" customWidth="1"/>
    <col min="15370" max="15370" width="16" style="19" bestFit="1" customWidth="1"/>
    <col min="15371" max="15375" width="16.28515625" style="19" customWidth="1"/>
    <col min="15376" max="15376" width="22.7109375" style="19" customWidth="1"/>
    <col min="15377" max="15377" width="18.7109375" style="19" customWidth="1"/>
    <col min="15378" max="15378" width="8.42578125" style="19" customWidth="1"/>
    <col min="15379" max="15379" width="13.28515625" style="19" customWidth="1"/>
    <col min="15380" max="15380" width="14" style="19" customWidth="1"/>
    <col min="15381" max="15381" width="9.85546875" style="19" bestFit="1" customWidth="1"/>
    <col min="15382" max="15382" width="54.140625" style="19" customWidth="1"/>
    <col min="15383" max="15383" width="10.28515625" style="19" customWidth="1"/>
    <col min="15384" max="15384" width="8.85546875" style="19" customWidth="1"/>
    <col min="15385" max="15619" width="8.85546875" style="19"/>
    <col min="15620" max="15620" width="13.85546875" style="19" bestFit="1" customWidth="1"/>
    <col min="15621" max="15621" width="22.7109375" style="19" customWidth="1"/>
    <col min="15622" max="15622" width="33.140625" style="19" customWidth="1"/>
    <col min="15623" max="15623" width="23.28515625" style="19" customWidth="1"/>
    <col min="15624" max="15624" width="16" style="19" bestFit="1" customWidth="1"/>
    <col min="15625" max="15625" width="16.140625" style="19" customWidth="1"/>
    <col min="15626" max="15626" width="16" style="19" bestFit="1" customWidth="1"/>
    <col min="15627" max="15631" width="16.28515625" style="19" customWidth="1"/>
    <col min="15632" max="15632" width="22.7109375" style="19" customWidth="1"/>
    <col min="15633" max="15633" width="18.7109375" style="19" customWidth="1"/>
    <col min="15634" max="15634" width="8.42578125" style="19" customWidth="1"/>
    <col min="15635" max="15635" width="13.28515625" style="19" customWidth="1"/>
    <col min="15636" max="15636" width="14" style="19" customWidth="1"/>
    <col min="15637" max="15637" width="9.85546875" style="19" bestFit="1" customWidth="1"/>
    <col min="15638" max="15638" width="54.140625" style="19" customWidth="1"/>
    <col min="15639" max="15639" width="10.28515625" style="19" customWidth="1"/>
    <col min="15640" max="15640" width="8.85546875" style="19" customWidth="1"/>
    <col min="15641" max="15875" width="8.85546875" style="19"/>
    <col min="15876" max="15876" width="13.85546875" style="19" bestFit="1" customWidth="1"/>
    <col min="15877" max="15877" width="22.7109375" style="19" customWidth="1"/>
    <col min="15878" max="15878" width="33.140625" style="19" customWidth="1"/>
    <col min="15879" max="15879" width="23.28515625" style="19" customWidth="1"/>
    <col min="15880" max="15880" width="16" style="19" bestFit="1" customWidth="1"/>
    <col min="15881" max="15881" width="16.140625" style="19" customWidth="1"/>
    <col min="15882" max="15882" width="16" style="19" bestFit="1" customWidth="1"/>
    <col min="15883" max="15887" width="16.28515625" style="19" customWidth="1"/>
    <col min="15888" max="15888" width="22.7109375" style="19" customWidth="1"/>
    <col min="15889" max="15889" width="18.7109375" style="19" customWidth="1"/>
    <col min="15890" max="15890" width="8.42578125" style="19" customWidth="1"/>
    <col min="15891" max="15891" width="13.28515625" style="19" customWidth="1"/>
    <col min="15892" max="15892" width="14" style="19" customWidth="1"/>
    <col min="15893" max="15893" width="9.85546875" style="19" bestFit="1" customWidth="1"/>
    <col min="15894" max="15894" width="54.140625" style="19" customWidth="1"/>
    <col min="15895" max="15895" width="10.28515625" style="19" customWidth="1"/>
    <col min="15896" max="15896" width="8.85546875" style="19" customWidth="1"/>
    <col min="15897" max="16131" width="8.85546875" style="19"/>
    <col min="16132" max="16132" width="13.85546875" style="19" bestFit="1" customWidth="1"/>
    <col min="16133" max="16133" width="22.7109375" style="19" customWidth="1"/>
    <col min="16134" max="16134" width="33.140625" style="19" customWidth="1"/>
    <col min="16135" max="16135" width="23.28515625" style="19" customWidth="1"/>
    <col min="16136" max="16136" width="16" style="19" bestFit="1" customWidth="1"/>
    <col min="16137" max="16137" width="16.140625" style="19" customWidth="1"/>
    <col min="16138" max="16138" width="16" style="19" bestFit="1" customWidth="1"/>
    <col min="16139" max="16143" width="16.28515625" style="19" customWidth="1"/>
    <col min="16144" max="16144" width="22.7109375" style="19" customWidth="1"/>
    <col min="16145" max="16145" width="18.7109375" style="19" customWidth="1"/>
    <col min="16146" max="16146" width="8.42578125" style="19" customWidth="1"/>
    <col min="16147" max="16147" width="13.28515625" style="19" customWidth="1"/>
    <col min="16148" max="16148" width="14" style="19" customWidth="1"/>
    <col min="16149" max="16149" width="9.85546875" style="19" bestFit="1" customWidth="1"/>
    <col min="16150" max="16150" width="54.140625" style="19" customWidth="1"/>
    <col min="16151" max="16151" width="10.28515625" style="19" customWidth="1"/>
    <col min="16152" max="16152" width="8.85546875" style="19" customWidth="1"/>
    <col min="16153" max="16383" width="8.85546875" style="19"/>
    <col min="16384" max="16384" width="8.85546875" style="19" customWidth="1"/>
  </cols>
  <sheetData>
    <row r="1" spans="2:54" x14ac:dyDescent="0.25">
      <c r="I1" s="19"/>
      <c r="J1" s="19"/>
      <c r="K1" s="19"/>
      <c r="L1" s="19"/>
      <c r="M1" s="19"/>
    </row>
    <row r="2" spans="2:54" ht="47.25" x14ac:dyDescent="0.25">
      <c r="B2" s="20"/>
      <c r="C2" s="145" t="s">
        <v>20</v>
      </c>
      <c r="D2" s="109">
        <f>'Total Budget'!D2</f>
        <v>0</v>
      </c>
      <c r="E2" s="22"/>
      <c r="F2" s="22"/>
      <c r="G2" s="19"/>
      <c r="I2" s="19"/>
      <c r="J2" s="19"/>
      <c r="K2" s="19"/>
      <c r="L2" s="19"/>
      <c r="M2" s="19"/>
    </row>
    <row r="3" spans="2:54" ht="47.25" customHeight="1" x14ac:dyDescent="0.3">
      <c r="B3" s="20"/>
      <c r="C3" s="145" t="s">
        <v>209</v>
      </c>
      <c r="D3" s="110" t="str">
        <f>'Total Budget'!D3</f>
        <v/>
      </c>
      <c r="E3" s="25"/>
      <c r="F3" s="201" t="s">
        <v>45</v>
      </c>
      <c r="G3" s="201"/>
      <c r="H3" s="201"/>
      <c r="I3" s="201"/>
      <c r="J3" s="201"/>
      <c r="K3" s="201"/>
      <c r="L3" s="19"/>
      <c r="M3" s="19"/>
      <c r="N3" s="23"/>
      <c r="O3" s="23"/>
    </row>
    <row r="4" spans="2:54" ht="19.5" customHeight="1" x14ac:dyDescent="0.25">
      <c r="B4" s="20"/>
      <c r="E4" s="25"/>
      <c r="F4" s="25"/>
      <c r="G4" s="19"/>
      <c r="I4" s="19"/>
      <c r="J4" s="19"/>
      <c r="K4" s="19"/>
      <c r="L4" s="19"/>
      <c r="M4" s="19"/>
      <c r="N4" s="26"/>
      <c r="O4" s="26"/>
    </row>
    <row r="5" spans="2:54" ht="78.75" x14ac:dyDescent="0.25">
      <c r="C5" s="151" t="s">
        <v>43</v>
      </c>
      <c r="D5" s="37"/>
      <c r="E5" s="37"/>
      <c r="F5" s="37"/>
      <c r="G5" s="19"/>
      <c r="I5" s="19"/>
      <c r="J5" s="19"/>
      <c r="K5" s="19"/>
      <c r="L5" s="19"/>
      <c r="M5" s="19"/>
      <c r="N5" s="24"/>
      <c r="O5" s="24"/>
      <c r="P5" s="24"/>
      <c r="Q5" s="24"/>
      <c r="R5" s="29"/>
      <c r="S5" s="29"/>
    </row>
    <row r="6" spans="2:54" x14ac:dyDescent="0.25">
      <c r="C6" s="38" t="s">
        <v>44</v>
      </c>
      <c r="D6" s="38"/>
      <c r="E6" s="38"/>
      <c r="F6" s="38"/>
      <c r="G6" s="19"/>
      <c r="I6" s="19"/>
      <c r="J6" s="19"/>
      <c r="K6" s="19"/>
      <c r="L6" s="19"/>
      <c r="M6" s="19"/>
      <c r="N6" s="39"/>
      <c r="O6" s="39"/>
      <c r="P6" s="38"/>
      <c r="Q6" s="38"/>
      <c r="R6" s="38"/>
      <c r="S6" s="38"/>
      <c r="T6" s="20"/>
      <c r="U6" s="20"/>
      <c r="V6" s="20"/>
    </row>
    <row r="7" spans="2:54" s="40" customFormat="1" x14ac:dyDescent="0.25">
      <c r="C7" s="41"/>
      <c r="D7" s="41"/>
      <c r="E7" s="41"/>
      <c r="F7" s="41"/>
      <c r="H7" s="211" t="s">
        <v>211</v>
      </c>
      <c r="I7" s="212"/>
      <c r="J7" s="212"/>
      <c r="K7" s="212"/>
      <c r="L7" s="212"/>
      <c r="M7" s="212"/>
      <c r="N7" s="212"/>
      <c r="O7" s="213"/>
      <c r="P7" s="41"/>
      <c r="Q7" s="41"/>
      <c r="R7" s="42"/>
      <c r="S7" s="31"/>
      <c r="T7" s="31"/>
      <c r="U7" s="31"/>
    </row>
    <row r="8" spans="2:54" s="40" customFormat="1" ht="15" customHeight="1" x14ac:dyDescent="0.25">
      <c r="C8" s="192" t="s">
        <v>46</v>
      </c>
      <c r="D8" s="192" t="s">
        <v>47</v>
      </c>
      <c r="E8" s="192" t="s">
        <v>48</v>
      </c>
      <c r="F8" s="65"/>
      <c r="H8" s="50" t="s">
        <v>137</v>
      </c>
      <c r="I8" s="50" t="s">
        <v>138</v>
      </c>
      <c r="J8" s="50" t="s">
        <v>139</v>
      </c>
      <c r="K8" s="50" t="s">
        <v>140</v>
      </c>
      <c r="L8" s="50" t="s">
        <v>157</v>
      </c>
      <c r="M8" s="50" t="s">
        <v>158</v>
      </c>
      <c r="N8" s="50" t="s">
        <v>159</v>
      </c>
      <c r="O8" s="50" t="s">
        <v>141</v>
      </c>
      <c r="P8" s="192" t="s">
        <v>164</v>
      </c>
      <c r="Q8" s="192" t="s">
        <v>165</v>
      </c>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31"/>
      <c r="BB8" s="31"/>
    </row>
    <row r="9" spans="2:54" s="40" customFormat="1" ht="13.5" customHeight="1" x14ac:dyDescent="0.25">
      <c r="C9" s="193"/>
      <c r="D9" s="193"/>
      <c r="E9" s="193"/>
      <c r="F9" s="65"/>
      <c r="H9" s="57" t="s">
        <v>67</v>
      </c>
      <c r="I9" s="57" t="s">
        <v>69</v>
      </c>
      <c r="J9" s="57" t="s">
        <v>70</v>
      </c>
      <c r="K9" s="57" t="s">
        <v>71</v>
      </c>
      <c r="L9" s="57" t="s">
        <v>67</v>
      </c>
      <c r="M9" s="57" t="s">
        <v>69</v>
      </c>
      <c r="N9" s="57" t="s">
        <v>70</v>
      </c>
      <c r="O9" s="57" t="s">
        <v>71</v>
      </c>
      <c r="P9" s="193"/>
      <c r="Q9" s="193"/>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row>
    <row r="10" spans="2:54" ht="85.5" customHeight="1" x14ac:dyDescent="0.25">
      <c r="C10" s="194"/>
      <c r="D10" s="194"/>
      <c r="E10" s="194"/>
      <c r="F10" s="65"/>
      <c r="G10" s="19"/>
      <c r="H10" s="58" t="s">
        <v>68</v>
      </c>
      <c r="I10" s="58" t="s">
        <v>68</v>
      </c>
      <c r="J10" s="58" t="s">
        <v>68</v>
      </c>
      <c r="K10" s="58" t="s">
        <v>68</v>
      </c>
      <c r="L10" s="58" t="s">
        <v>68</v>
      </c>
      <c r="M10" s="58" t="s">
        <v>68</v>
      </c>
      <c r="N10" s="58" t="s">
        <v>68</v>
      </c>
      <c r="O10" s="58" t="s">
        <v>68</v>
      </c>
      <c r="P10" s="194"/>
      <c r="Q10" s="194"/>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row>
    <row r="11" spans="2:54" ht="12.75" customHeight="1" x14ac:dyDescent="0.25">
      <c r="B11" s="59"/>
      <c r="C11" s="66"/>
      <c r="D11" s="66"/>
      <c r="E11" s="68"/>
      <c r="F11" s="71"/>
      <c r="G11" s="20"/>
      <c r="H11" s="69"/>
      <c r="I11" s="69"/>
      <c r="J11" s="69"/>
      <c r="K11" s="69"/>
      <c r="L11" s="69"/>
      <c r="M11" s="69"/>
      <c r="N11" s="69"/>
      <c r="O11" s="69"/>
      <c r="P11" s="70"/>
      <c r="Q11" s="19"/>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row>
    <row r="12" spans="2:54" ht="12.75" customHeight="1" x14ac:dyDescent="0.25">
      <c r="B12" s="202" t="s">
        <v>49</v>
      </c>
      <c r="C12" s="203" t="s">
        <v>1</v>
      </c>
      <c r="D12" s="203" t="s">
        <v>1</v>
      </c>
      <c r="E12" s="142">
        <v>0</v>
      </c>
      <c r="F12" s="72"/>
      <c r="G12" s="19"/>
      <c r="H12" s="62">
        <f>$E12*3*H13</f>
        <v>0</v>
      </c>
      <c r="I12" s="62">
        <f t="shared" ref="I12:O12" si="0">$E12*3*I13</f>
        <v>0</v>
      </c>
      <c r="J12" s="62">
        <f t="shared" si="0"/>
        <v>0</v>
      </c>
      <c r="K12" s="62">
        <f t="shared" si="0"/>
        <v>0</v>
      </c>
      <c r="L12" s="62">
        <f t="shared" si="0"/>
        <v>0</v>
      </c>
      <c r="M12" s="62">
        <f t="shared" si="0"/>
        <v>0</v>
      </c>
      <c r="N12" s="62">
        <f t="shared" si="0"/>
        <v>0</v>
      </c>
      <c r="O12" s="62">
        <f t="shared" si="0"/>
        <v>0</v>
      </c>
      <c r="P12" s="170">
        <f>SUM(H12:O12)</f>
        <v>0</v>
      </c>
      <c r="Q12" s="19"/>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row>
    <row r="13" spans="2:54" ht="51.75" x14ac:dyDescent="0.25">
      <c r="B13" s="202"/>
      <c r="C13" s="204"/>
      <c r="D13" s="204"/>
      <c r="E13" s="19"/>
      <c r="F13" s="102" t="s">
        <v>65</v>
      </c>
      <c r="G13" s="19"/>
      <c r="H13" s="118">
        <v>0</v>
      </c>
      <c r="I13" s="118">
        <v>0</v>
      </c>
      <c r="J13" s="118">
        <v>0</v>
      </c>
      <c r="K13" s="118">
        <v>0</v>
      </c>
      <c r="L13" s="118">
        <v>0</v>
      </c>
      <c r="M13" s="118">
        <v>0</v>
      </c>
      <c r="N13" s="118">
        <v>0</v>
      </c>
      <c r="O13" s="118">
        <v>0</v>
      </c>
      <c r="P13" s="171"/>
      <c r="Q13" s="75">
        <f>AVERAGE(H13:O13)</f>
        <v>0</v>
      </c>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row>
    <row r="14" spans="2:54" ht="10.15" customHeight="1" x14ac:dyDescent="0.25">
      <c r="B14" s="153"/>
      <c r="C14" s="66"/>
      <c r="D14" s="66"/>
      <c r="E14" s="68"/>
      <c r="F14" s="71"/>
      <c r="G14" s="20"/>
      <c r="H14" s="69"/>
      <c r="I14" s="69"/>
      <c r="J14" s="69"/>
      <c r="K14" s="69"/>
      <c r="L14" s="69"/>
      <c r="M14" s="69"/>
      <c r="N14" s="69"/>
      <c r="O14" s="69"/>
      <c r="P14" s="70"/>
      <c r="Q14" s="19"/>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row>
    <row r="15" spans="2:54" ht="12.75" customHeight="1" x14ac:dyDescent="0.25">
      <c r="B15" s="202" t="s">
        <v>50</v>
      </c>
      <c r="C15" s="203" t="s">
        <v>1</v>
      </c>
      <c r="D15" s="203" t="s">
        <v>1</v>
      </c>
      <c r="E15" s="143">
        <v>0</v>
      </c>
      <c r="F15" s="72"/>
      <c r="G15" s="19"/>
      <c r="H15" s="62">
        <f>$E15*3*H16</f>
        <v>0</v>
      </c>
      <c r="I15" s="62">
        <f t="shared" ref="I15:O15" si="1">$E15*3*I16</f>
        <v>0</v>
      </c>
      <c r="J15" s="62">
        <f t="shared" si="1"/>
        <v>0</v>
      </c>
      <c r="K15" s="62">
        <f t="shared" si="1"/>
        <v>0</v>
      </c>
      <c r="L15" s="62">
        <f t="shared" si="1"/>
        <v>0</v>
      </c>
      <c r="M15" s="62">
        <f t="shared" si="1"/>
        <v>0</v>
      </c>
      <c r="N15" s="62">
        <f t="shared" si="1"/>
        <v>0</v>
      </c>
      <c r="O15" s="62">
        <f t="shared" si="1"/>
        <v>0</v>
      </c>
      <c r="P15" s="170">
        <f>SUM(H15:O15)</f>
        <v>0</v>
      </c>
      <c r="Q15" s="19"/>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row>
    <row r="16" spans="2:54" ht="12.75" customHeight="1" x14ac:dyDescent="0.25">
      <c r="B16" s="202"/>
      <c r="C16" s="204"/>
      <c r="D16" s="204"/>
      <c r="E16" s="19"/>
      <c r="F16" s="102" t="s">
        <v>65</v>
      </c>
      <c r="G16" s="19"/>
      <c r="H16" s="118">
        <v>0</v>
      </c>
      <c r="I16" s="118">
        <v>0</v>
      </c>
      <c r="J16" s="118">
        <v>0</v>
      </c>
      <c r="K16" s="118">
        <v>0</v>
      </c>
      <c r="L16" s="118">
        <v>0</v>
      </c>
      <c r="M16" s="118">
        <v>0</v>
      </c>
      <c r="N16" s="118">
        <v>0</v>
      </c>
      <c r="O16" s="118">
        <v>0</v>
      </c>
      <c r="P16" s="171"/>
      <c r="Q16" s="75">
        <f>AVERAGE(H16:O16)</f>
        <v>0</v>
      </c>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row>
    <row r="17" spans="2:54" ht="10.15" customHeight="1" x14ac:dyDescent="0.25">
      <c r="B17" s="153"/>
      <c r="C17" s="66"/>
      <c r="D17" s="66"/>
      <c r="E17" s="68"/>
      <c r="F17" s="71"/>
      <c r="G17" s="20"/>
      <c r="H17" s="69"/>
      <c r="I17" s="69"/>
      <c r="J17" s="69"/>
      <c r="K17" s="69"/>
      <c r="L17" s="69"/>
      <c r="M17" s="69"/>
      <c r="N17" s="69"/>
      <c r="O17" s="69"/>
      <c r="P17" s="70"/>
      <c r="Q17" s="19"/>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row>
    <row r="18" spans="2:54" ht="12.75" customHeight="1" x14ac:dyDescent="0.25">
      <c r="B18" s="202" t="s">
        <v>51</v>
      </c>
      <c r="C18" s="203" t="s">
        <v>1</v>
      </c>
      <c r="D18" s="203" t="s">
        <v>1</v>
      </c>
      <c r="E18" s="142">
        <v>0</v>
      </c>
      <c r="F18" s="72"/>
      <c r="G18" s="19"/>
      <c r="H18" s="62">
        <f>$E18*3*H19</f>
        <v>0</v>
      </c>
      <c r="I18" s="62">
        <f t="shared" ref="I18" si="2">$E18*3*I19</f>
        <v>0</v>
      </c>
      <c r="J18" s="62">
        <f t="shared" ref="J18" si="3">$E18*3*J19</f>
        <v>0</v>
      </c>
      <c r="K18" s="62">
        <f t="shared" ref="K18" si="4">$E18*3*K19</f>
        <v>0</v>
      </c>
      <c r="L18" s="62">
        <f t="shared" ref="L18" si="5">$E18*3*L19</f>
        <v>0</v>
      </c>
      <c r="M18" s="62">
        <f t="shared" ref="M18" si="6">$E18*3*M19</f>
        <v>0</v>
      </c>
      <c r="N18" s="62">
        <f t="shared" ref="N18" si="7">$E18*3*N19</f>
        <v>0</v>
      </c>
      <c r="O18" s="62">
        <f t="shared" ref="O18" si="8">$E18*3*O19</f>
        <v>0</v>
      </c>
      <c r="P18" s="170">
        <f>SUM(H18:O18)</f>
        <v>0</v>
      </c>
      <c r="Q18" s="19"/>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row>
    <row r="19" spans="2:54" ht="12.75" customHeight="1" x14ac:dyDescent="0.25">
      <c r="B19" s="202"/>
      <c r="C19" s="204"/>
      <c r="D19" s="204"/>
      <c r="E19" s="19"/>
      <c r="F19" s="102" t="s">
        <v>65</v>
      </c>
      <c r="G19" s="19"/>
      <c r="H19" s="118">
        <v>0</v>
      </c>
      <c r="I19" s="118">
        <v>0</v>
      </c>
      <c r="J19" s="118">
        <v>0</v>
      </c>
      <c r="K19" s="118">
        <v>0</v>
      </c>
      <c r="L19" s="118">
        <v>0</v>
      </c>
      <c r="M19" s="118">
        <v>0</v>
      </c>
      <c r="N19" s="118">
        <v>0</v>
      </c>
      <c r="O19" s="118">
        <v>0</v>
      </c>
      <c r="P19" s="171"/>
      <c r="Q19" s="75">
        <f>AVERAGE(H19:O19)</f>
        <v>0</v>
      </c>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row>
    <row r="20" spans="2:54" ht="10.15" customHeight="1" x14ac:dyDescent="0.25">
      <c r="B20" s="153"/>
      <c r="C20" s="66"/>
      <c r="D20" s="66"/>
      <c r="E20" s="68"/>
      <c r="F20" s="71"/>
      <c r="G20" s="20"/>
      <c r="H20" s="69"/>
      <c r="I20" s="69"/>
      <c r="J20" s="69"/>
      <c r="K20" s="69"/>
      <c r="L20" s="69"/>
      <c r="M20" s="69"/>
      <c r="N20" s="69"/>
      <c r="O20" s="69"/>
      <c r="P20" s="70"/>
      <c r="Q20" s="19"/>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row>
    <row r="21" spans="2:54" ht="12.75" customHeight="1" x14ac:dyDescent="0.25">
      <c r="B21" s="202" t="s">
        <v>52</v>
      </c>
      <c r="C21" s="203" t="s">
        <v>1</v>
      </c>
      <c r="D21" s="203" t="s">
        <v>1</v>
      </c>
      <c r="E21" s="142">
        <v>0</v>
      </c>
      <c r="F21" s="72"/>
      <c r="G21" s="19"/>
      <c r="H21" s="62">
        <f>$E21*3*H22</f>
        <v>0</v>
      </c>
      <c r="I21" s="62">
        <f t="shared" ref="I21" si="9">$E21*3*I22</f>
        <v>0</v>
      </c>
      <c r="J21" s="62">
        <f t="shared" ref="J21" si="10">$E21*3*J22</f>
        <v>0</v>
      </c>
      <c r="K21" s="62">
        <f t="shared" ref="K21" si="11">$E21*3*K22</f>
        <v>0</v>
      </c>
      <c r="L21" s="62">
        <f t="shared" ref="L21" si="12">$E21*3*L22</f>
        <v>0</v>
      </c>
      <c r="M21" s="62">
        <f t="shared" ref="M21" si="13">$E21*3*M22</f>
        <v>0</v>
      </c>
      <c r="N21" s="62">
        <f t="shared" ref="N21" si="14">$E21*3*N22</f>
        <v>0</v>
      </c>
      <c r="O21" s="62">
        <f t="shared" ref="O21" si="15">$E21*3*O22</f>
        <v>0</v>
      </c>
      <c r="P21" s="170">
        <f>SUM(H21:O21)</f>
        <v>0</v>
      </c>
      <c r="Q21" s="19"/>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row>
    <row r="22" spans="2:54" ht="12.75" customHeight="1" x14ac:dyDescent="0.25">
      <c r="B22" s="202"/>
      <c r="C22" s="204"/>
      <c r="D22" s="204"/>
      <c r="E22" s="19"/>
      <c r="F22" s="102" t="s">
        <v>65</v>
      </c>
      <c r="G22" s="19"/>
      <c r="H22" s="118">
        <v>0</v>
      </c>
      <c r="I22" s="118">
        <v>0</v>
      </c>
      <c r="J22" s="118">
        <v>0</v>
      </c>
      <c r="K22" s="118">
        <v>0</v>
      </c>
      <c r="L22" s="118">
        <v>0</v>
      </c>
      <c r="M22" s="118">
        <v>0</v>
      </c>
      <c r="N22" s="118">
        <v>0</v>
      </c>
      <c r="O22" s="118">
        <v>0</v>
      </c>
      <c r="P22" s="171"/>
      <c r="Q22" s="75">
        <f>AVERAGE(H22:O22)</f>
        <v>0</v>
      </c>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row>
    <row r="23" spans="2:54" ht="10.15" customHeight="1" x14ac:dyDescent="0.25">
      <c r="B23" s="153"/>
      <c r="C23" s="66"/>
      <c r="D23" s="66"/>
      <c r="E23" s="68"/>
      <c r="F23" s="71"/>
      <c r="G23" s="20"/>
      <c r="H23" s="69"/>
      <c r="I23" s="69"/>
      <c r="J23" s="69"/>
      <c r="K23" s="69"/>
      <c r="L23" s="69"/>
      <c r="M23" s="69"/>
      <c r="N23" s="69"/>
      <c r="O23" s="69"/>
      <c r="P23" s="70"/>
      <c r="Q23" s="19"/>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row>
    <row r="24" spans="2:54" ht="12.75" customHeight="1" x14ac:dyDescent="0.25">
      <c r="B24" s="202" t="s">
        <v>53</v>
      </c>
      <c r="C24" s="203" t="s">
        <v>1</v>
      </c>
      <c r="D24" s="203" t="s">
        <v>1</v>
      </c>
      <c r="E24" s="142">
        <v>0</v>
      </c>
      <c r="F24" s="72"/>
      <c r="G24" s="19"/>
      <c r="H24" s="62">
        <f>$E24*3*H25</f>
        <v>0</v>
      </c>
      <c r="I24" s="62">
        <f t="shared" ref="I24" si="16">$E24*3*I25</f>
        <v>0</v>
      </c>
      <c r="J24" s="62">
        <f t="shared" ref="J24" si="17">$E24*3*J25</f>
        <v>0</v>
      </c>
      <c r="K24" s="62">
        <f t="shared" ref="K24" si="18">$E24*3*K25</f>
        <v>0</v>
      </c>
      <c r="L24" s="62">
        <f t="shared" ref="L24" si="19">$E24*3*L25</f>
        <v>0</v>
      </c>
      <c r="M24" s="62">
        <f t="shared" ref="M24" si="20">$E24*3*M25</f>
        <v>0</v>
      </c>
      <c r="N24" s="62">
        <f t="shared" ref="N24" si="21">$E24*3*N25</f>
        <v>0</v>
      </c>
      <c r="O24" s="62">
        <f t="shared" ref="O24" si="22">$E24*3*O25</f>
        <v>0</v>
      </c>
      <c r="P24" s="170">
        <f>SUM(H24:O24)</f>
        <v>0</v>
      </c>
      <c r="Q24" s="19"/>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row>
    <row r="25" spans="2:54" ht="12.75" customHeight="1" x14ac:dyDescent="0.25">
      <c r="B25" s="202"/>
      <c r="C25" s="204"/>
      <c r="D25" s="204"/>
      <c r="E25" s="19"/>
      <c r="F25" s="102" t="s">
        <v>65</v>
      </c>
      <c r="G25" s="19"/>
      <c r="H25" s="118">
        <v>0</v>
      </c>
      <c r="I25" s="118">
        <v>0</v>
      </c>
      <c r="J25" s="118">
        <v>0</v>
      </c>
      <c r="K25" s="118">
        <v>0</v>
      </c>
      <c r="L25" s="118">
        <v>0</v>
      </c>
      <c r="M25" s="118">
        <v>0</v>
      </c>
      <c r="N25" s="118">
        <v>0</v>
      </c>
      <c r="O25" s="118">
        <v>0</v>
      </c>
      <c r="P25" s="171"/>
      <c r="Q25" s="75">
        <f>AVERAGE(H25:O25)</f>
        <v>0</v>
      </c>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row>
    <row r="26" spans="2:54" ht="10.15" customHeight="1" x14ac:dyDescent="0.25">
      <c r="B26" s="153"/>
      <c r="C26" s="66"/>
      <c r="D26" s="66"/>
      <c r="E26" s="68"/>
      <c r="F26" s="71"/>
      <c r="G26" s="20"/>
      <c r="H26" s="69"/>
      <c r="I26" s="69"/>
      <c r="J26" s="69"/>
      <c r="K26" s="69"/>
      <c r="L26" s="69"/>
      <c r="M26" s="69"/>
      <c r="N26" s="69"/>
      <c r="O26" s="69"/>
      <c r="P26" s="70"/>
      <c r="Q26" s="19"/>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row>
    <row r="27" spans="2:54" ht="12.75" customHeight="1" x14ac:dyDescent="0.25">
      <c r="B27" s="202" t="s">
        <v>54</v>
      </c>
      <c r="C27" s="203" t="s">
        <v>1</v>
      </c>
      <c r="D27" s="203" t="s">
        <v>1</v>
      </c>
      <c r="E27" s="142">
        <v>0</v>
      </c>
      <c r="F27" s="72"/>
      <c r="G27" s="19"/>
      <c r="H27" s="62">
        <f>$E27*3*H28</f>
        <v>0</v>
      </c>
      <c r="I27" s="62">
        <f t="shared" ref="I27" si="23">$E27*3*I28</f>
        <v>0</v>
      </c>
      <c r="J27" s="62">
        <f t="shared" ref="J27" si="24">$E27*3*J28</f>
        <v>0</v>
      </c>
      <c r="K27" s="62">
        <f t="shared" ref="K27" si="25">$E27*3*K28</f>
        <v>0</v>
      </c>
      <c r="L27" s="62">
        <f t="shared" ref="L27" si="26">$E27*3*L28</f>
        <v>0</v>
      </c>
      <c r="M27" s="62">
        <f t="shared" ref="M27" si="27">$E27*3*M28</f>
        <v>0</v>
      </c>
      <c r="N27" s="62">
        <f t="shared" ref="N27" si="28">$E27*3*N28</f>
        <v>0</v>
      </c>
      <c r="O27" s="62">
        <f t="shared" ref="O27" si="29">$E27*3*O28</f>
        <v>0</v>
      </c>
      <c r="P27" s="170">
        <f>SUM(H27:O27)</f>
        <v>0</v>
      </c>
      <c r="Q27" s="19"/>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row>
    <row r="28" spans="2:54" ht="12.75" customHeight="1" x14ac:dyDescent="0.25">
      <c r="B28" s="202"/>
      <c r="C28" s="204"/>
      <c r="D28" s="204"/>
      <c r="E28" s="19"/>
      <c r="F28" s="102" t="s">
        <v>65</v>
      </c>
      <c r="G28" s="19"/>
      <c r="H28" s="118">
        <v>0</v>
      </c>
      <c r="I28" s="118">
        <v>0</v>
      </c>
      <c r="J28" s="118">
        <v>0</v>
      </c>
      <c r="K28" s="118">
        <v>0</v>
      </c>
      <c r="L28" s="118">
        <v>0</v>
      </c>
      <c r="M28" s="118">
        <v>0</v>
      </c>
      <c r="N28" s="118">
        <v>0</v>
      </c>
      <c r="O28" s="118">
        <v>0</v>
      </c>
      <c r="P28" s="171"/>
      <c r="Q28" s="75">
        <f>AVERAGE(H28:O28)</f>
        <v>0</v>
      </c>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row>
    <row r="29" spans="2:54" ht="10.15" customHeight="1" x14ac:dyDescent="0.25">
      <c r="B29" s="153"/>
      <c r="C29" s="66"/>
      <c r="D29" s="66"/>
      <c r="E29" s="68"/>
      <c r="F29" s="71"/>
      <c r="G29" s="20"/>
      <c r="H29" s="69"/>
      <c r="I29" s="69"/>
      <c r="J29" s="69"/>
      <c r="K29" s="69"/>
      <c r="L29" s="69"/>
      <c r="M29" s="69"/>
      <c r="N29" s="69"/>
      <c r="O29" s="69"/>
      <c r="P29" s="70"/>
      <c r="Q29" s="19"/>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row>
    <row r="30" spans="2:54" ht="12.75" customHeight="1" x14ac:dyDescent="0.25">
      <c r="B30" s="202" t="s">
        <v>55</v>
      </c>
      <c r="C30" s="203" t="s">
        <v>1</v>
      </c>
      <c r="D30" s="203" t="s">
        <v>1</v>
      </c>
      <c r="E30" s="142">
        <v>0</v>
      </c>
      <c r="F30" s="72"/>
      <c r="G30" s="19"/>
      <c r="H30" s="62">
        <f>$E30*3*H31</f>
        <v>0</v>
      </c>
      <c r="I30" s="62">
        <f t="shared" ref="I30" si="30">$E30*3*I31</f>
        <v>0</v>
      </c>
      <c r="J30" s="62">
        <f t="shared" ref="J30" si="31">$E30*3*J31</f>
        <v>0</v>
      </c>
      <c r="K30" s="62">
        <f t="shared" ref="K30" si="32">$E30*3*K31</f>
        <v>0</v>
      </c>
      <c r="L30" s="62">
        <f t="shared" ref="L30" si="33">$E30*3*L31</f>
        <v>0</v>
      </c>
      <c r="M30" s="62">
        <f t="shared" ref="M30" si="34">$E30*3*M31</f>
        <v>0</v>
      </c>
      <c r="N30" s="62">
        <f t="shared" ref="N30" si="35">$E30*3*N31</f>
        <v>0</v>
      </c>
      <c r="O30" s="62">
        <f t="shared" ref="O30" si="36">$E30*3*O31</f>
        <v>0</v>
      </c>
      <c r="P30" s="170">
        <f>SUM(H30:O30)</f>
        <v>0</v>
      </c>
      <c r="Q30" s="19"/>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row>
    <row r="31" spans="2:54" ht="12.75" customHeight="1" x14ac:dyDescent="0.25">
      <c r="B31" s="202"/>
      <c r="C31" s="204"/>
      <c r="D31" s="204"/>
      <c r="E31" s="19"/>
      <c r="F31" s="102" t="s">
        <v>65</v>
      </c>
      <c r="G31" s="19"/>
      <c r="H31" s="118">
        <v>0</v>
      </c>
      <c r="I31" s="118">
        <v>0</v>
      </c>
      <c r="J31" s="118">
        <v>0</v>
      </c>
      <c r="K31" s="118">
        <v>0</v>
      </c>
      <c r="L31" s="118">
        <v>0</v>
      </c>
      <c r="M31" s="118">
        <v>0</v>
      </c>
      <c r="N31" s="118">
        <v>0</v>
      </c>
      <c r="O31" s="118">
        <v>0</v>
      </c>
      <c r="P31" s="171"/>
      <c r="Q31" s="75">
        <f>AVERAGE(H31:O31)</f>
        <v>0</v>
      </c>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row>
    <row r="32" spans="2:54" ht="10.15" customHeight="1" x14ac:dyDescent="0.25">
      <c r="B32" s="153"/>
      <c r="C32" s="66"/>
      <c r="D32" s="66"/>
      <c r="E32" s="68"/>
      <c r="F32" s="71"/>
      <c r="G32" s="20"/>
      <c r="H32" s="69"/>
      <c r="I32" s="69"/>
      <c r="J32" s="69"/>
      <c r="K32" s="69"/>
      <c r="L32" s="69"/>
      <c r="M32" s="69"/>
      <c r="N32" s="69"/>
      <c r="O32" s="69"/>
      <c r="P32" s="70"/>
      <c r="Q32" s="19"/>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row>
    <row r="33" spans="2:54" ht="12.75" customHeight="1" x14ac:dyDescent="0.25">
      <c r="B33" s="202" t="s">
        <v>56</v>
      </c>
      <c r="C33" s="203" t="s">
        <v>1</v>
      </c>
      <c r="D33" s="203" t="s">
        <v>1</v>
      </c>
      <c r="E33" s="142">
        <v>0</v>
      </c>
      <c r="F33" s="72"/>
      <c r="G33" s="19"/>
      <c r="H33" s="62">
        <f>$E33*3*H34</f>
        <v>0</v>
      </c>
      <c r="I33" s="62">
        <f t="shared" ref="I33:O33" si="37">$E33*3*I34</f>
        <v>0</v>
      </c>
      <c r="J33" s="62">
        <f t="shared" si="37"/>
        <v>0</v>
      </c>
      <c r="K33" s="62">
        <f t="shared" si="37"/>
        <v>0</v>
      </c>
      <c r="L33" s="62">
        <f t="shared" si="37"/>
        <v>0</v>
      </c>
      <c r="M33" s="62">
        <f t="shared" si="37"/>
        <v>0</v>
      </c>
      <c r="N33" s="62">
        <f t="shared" si="37"/>
        <v>0</v>
      </c>
      <c r="O33" s="62">
        <f t="shared" si="37"/>
        <v>0</v>
      </c>
      <c r="P33" s="170">
        <f>SUM(H33:O33)</f>
        <v>0</v>
      </c>
      <c r="Q33" s="19"/>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row>
    <row r="34" spans="2:54" ht="12.75" customHeight="1" x14ac:dyDescent="0.25">
      <c r="B34" s="202"/>
      <c r="C34" s="204"/>
      <c r="D34" s="204"/>
      <c r="E34" s="19"/>
      <c r="F34" s="102" t="s">
        <v>65</v>
      </c>
      <c r="G34" s="19"/>
      <c r="H34" s="118">
        <v>0</v>
      </c>
      <c r="I34" s="118">
        <v>0</v>
      </c>
      <c r="J34" s="118">
        <v>0</v>
      </c>
      <c r="K34" s="118">
        <v>0</v>
      </c>
      <c r="L34" s="118">
        <v>0</v>
      </c>
      <c r="M34" s="118">
        <v>0</v>
      </c>
      <c r="N34" s="118">
        <v>0</v>
      </c>
      <c r="O34" s="118">
        <v>0</v>
      </c>
      <c r="P34" s="171"/>
      <c r="Q34" s="75">
        <f>AVERAGE(H34:O34)</f>
        <v>0</v>
      </c>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row>
    <row r="35" spans="2:54" ht="10.15" customHeight="1" x14ac:dyDescent="0.25">
      <c r="B35" s="153"/>
      <c r="C35" s="66"/>
      <c r="D35" s="66"/>
      <c r="E35" s="68"/>
      <c r="F35" s="71"/>
      <c r="G35" s="20"/>
      <c r="H35" s="69"/>
      <c r="I35" s="69"/>
      <c r="J35" s="69"/>
      <c r="K35" s="69"/>
      <c r="L35" s="69"/>
      <c r="M35" s="69"/>
      <c r="N35" s="69"/>
      <c r="O35" s="69"/>
      <c r="P35" s="70"/>
      <c r="Q35" s="19"/>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row>
    <row r="36" spans="2:54" ht="12.75" customHeight="1" x14ac:dyDescent="0.25">
      <c r="B36" s="202" t="s">
        <v>57</v>
      </c>
      <c r="C36" s="203" t="s">
        <v>1</v>
      </c>
      <c r="D36" s="203" t="s">
        <v>1</v>
      </c>
      <c r="E36" s="142">
        <v>0</v>
      </c>
      <c r="F36" s="72"/>
      <c r="G36" s="19"/>
      <c r="H36" s="62">
        <f>$E36*3*H37</f>
        <v>0</v>
      </c>
      <c r="I36" s="62">
        <f t="shared" ref="I36:O36" si="38">$E36*3*I37</f>
        <v>0</v>
      </c>
      <c r="J36" s="62">
        <f t="shared" si="38"/>
        <v>0</v>
      </c>
      <c r="K36" s="62">
        <f t="shared" si="38"/>
        <v>0</v>
      </c>
      <c r="L36" s="62">
        <f t="shared" si="38"/>
        <v>0</v>
      </c>
      <c r="M36" s="62">
        <f t="shared" si="38"/>
        <v>0</v>
      </c>
      <c r="N36" s="62">
        <f t="shared" si="38"/>
        <v>0</v>
      </c>
      <c r="O36" s="62">
        <f t="shared" si="38"/>
        <v>0</v>
      </c>
      <c r="P36" s="170">
        <f>SUM(H36:O36)</f>
        <v>0</v>
      </c>
      <c r="Q36" s="19"/>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row>
    <row r="37" spans="2:54" ht="12.75" customHeight="1" x14ac:dyDescent="0.25">
      <c r="B37" s="202"/>
      <c r="C37" s="204"/>
      <c r="D37" s="204"/>
      <c r="E37" s="19"/>
      <c r="F37" s="102" t="s">
        <v>65</v>
      </c>
      <c r="G37" s="19"/>
      <c r="H37" s="118">
        <v>0</v>
      </c>
      <c r="I37" s="118">
        <v>0</v>
      </c>
      <c r="J37" s="118">
        <v>0</v>
      </c>
      <c r="K37" s="118">
        <v>0</v>
      </c>
      <c r="L37" s="118">
        <v>0</v>
      </c>
      <c r="M37" s="118">
        <v>0</v>
      </c>
      <c r="N37" s="118">
        <v>0</v>
      </c>
      <c r="O37" s="118">
        <v>0</v>
      </c>
      <c r="P37" s="171"/>
      <c r="Q37" s="75">
        <f>AVERAGE(H37:O37)</f>
        <v>0</v>
      </c>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row>
    <row r="38" spans="2:54" ht="10.15" customHeight="1" x14ac:dyDescent="0.25">
      <c r="B38" s="153"/>
      <c r="C38" s="66"/>
      <c r="D38" s="66"/>
      <c r="E38" s="68"/>
      <c r="F38" s="71"/>
      <c r="G38" s="20"/>
      <c r="H38" s="69"/>
      <c r="I38" s="69"/>
      <c r="J38" s="69"/>
      <c r="K38" s="69"/>
      <c r="L38" s="69"/>
      <c r="M38" s="69"/>
      <c r="N38" s="69"/>
      <c r="O38" s="69"/>
      <c r="P38" s="70"/>
      <c r="Q38" s="19"/>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row>
    <row r="39" spans="2:54" ht="12.75" customHeight="1" x14ac:dyDescent="0.25">
      <c r="B39" s="202" t="s">
        <v>58</v>
      </c>
      <c r="C39" s="203" t="s">
        <v>1</v>
      </c>
      <c r="D39" s="203" t="s">
        <v>1</v>
      </c>
      <c r="E39" s="142">
        <v>0</v>
      </c>
      <c r="F39" s="72" t="s">
        <v>8</v>
      </c>
      <c r="G39" s="19"/>
      <c r="H39" s="62">
        <f>$E39*3*H40</f>
        <v>0</v>
      </c>
      <c r="I39" s="62">
        <f t="shared" ref="I39:O39" si="39">$E39*3*I40</f>
        <v>0</v>
      </c>
      <c r="J39" s="62">
        <f t="shared" si="39"/>
        <v>0</v>
      </c>
      <c r="K39" s="62">
        <f t="shared" si="39"/>
        <v>0</v>
      </c>
      <c r="L39" s="62">
        <f t="shared" si="39"/>
        <v>0</v>
      </c>
      <c r="M39" s="62">
        <f t="shared" si="39"/>
        <v>0</v>
      </c>
      <c r="N39" s="62">
        <f t="shared" si="39"/>
        <v>0</v>
      </c>
      <c r="O39" s="62">
        <f t="shared" si="39"/>
        <v>0</v>
      </c>
      <c r="P39" s="170">
        <f>SUM(H39:O39)</f>
        <v>0</v>
      </c>
      <c r="Q39" s="19"/>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row>
    <row r="40" spans="2:54" ht="12.75" customHeight="1" x14ac:dyDescent="0.25">
      <c r="B40" s="202"/>
      <c r="C40" s="204"/>
      <c r="D40" s="204"/>
      <c r="E40" s="19"/>
      <c r="F40" s="102" t="s">
        <v>65</v>
      </c>
      <c r="G40" s="19"/>
      <c r="H40" s="118">
        <v>0</v>
      </c>
      <c r="I40" s="118">
        <v>0</v>
      </c>
      <c r="J40" s="118">
        <v>0</v>
      </c>
      <c r="K40" s="118">
        <v>0</v>
      </c>
      <c r="L40" s="118">
        <v>0</v>
      </c>
      <c r="M40" s="118">
        <v>0</v>
      </c>
      <c r="N40" s="118">
        <v>0</v>
      </c>
      <c r="O40" s="118">
        <v>0</v>
      </c>
      <c r="P40" s="171"/>
      <c r="Q40" s="75">
        <f>AVERAGE(H40:O40)</f>
        <v>0</v>
      </c>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row>
    <row r="41" spans="2:54" ht="10.15" customHeight="1" x14ac:dyDescent="0.25">
      <c r="B41" s="153"/>
      <c r="C41" s="66"/>
      <c r="D41" s="66"/>
      <c r="E41" s="68"/>
      <c r="F41" s="71"/>
      <c r="G41" s="20"/>
      <c r="H41" s="69"/>
      <c r="I41" s="69"/>
      <c r="J41" s="69"/>
      <c r="K41" s="69"/>
      <c r="L41" s="69"/>
      <c r="M41" s="69"/>
      <c r="N41" s="69"/>
      <c r="O41" s="69"/>
      <c r="P41" s="70"/>
      <c r="Q41" s="19"/>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row>
    <row r="42" spans="2:54" ht="12.75" customHeight="1" x14ac:dyDescent="0.25">
      <c r="B42" s="202" t="s">
        <v>59</v>
      </c>
      <c r="C42" s="203" t="s">
        <v>1</v>
      </c>
      <c r="D42" s="203" t="s">
        <v>1</v>
      </c>
      <c r="E42" s="142">
        <v>0</v>
      </c>
      <c r="F42" s="72"/>
      <c r="G42" s="19"/>
      <c r="H42" s="62">
        <f>$E42*3*H43</f>
        <v>0</v>
      </c>
      <c r="I42" s="62">
        <f t="shared" ref="I42:O42" si="40">$E42*3*I43</f>
        <v>0</v>
      </c>
      <c r="J42" s="62">
        <f t="shared" si="40"/>
        <v>0</v>
      </c>
      <c r="K42" s="62">
        <f t="shared" si="40"/>
        <v>0</v>
      </c>
      <c r="L42" s="62">
        <f t="shared" si="40"/>
        <v>0</v>
      </c>
      <c r="M42" s="62">
        <f t="shared" si="40"/>
        <v>0</v>
      </c>
      <c r="N42" s="62">
        <f t="shared" si="40"/>
        <v>0</v>
      </c>
      <c r="O42" s="62">
        <f t="shared" si="40"/>
        <v>0</v>
      </c>
      <c r="P42" s="170">
        <f>SUM(H42:O42)</f>
        <v>0</v>
      </c>
      <c r="Q42" s="19"/>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row>
    <row r="43" spans="2:54" ht="12.75" customHeight="1" x14ac:dyDescent="0.25">
      <c r="B43" s="202"/>
      <c r="C43" s="204"/>
      <c r="D43" s="204"/>
      <c r="E43" s="19"/>
      <c r="F43" s="102" t="s">
        <v>65</v>
      </c>
      <c r="G43" s="19"/>
      <c r="H43" s="118">
        <v>0</v>
      </c>
      <c r="I43" s="118">
        <v>0</v>
      </c>
      <c r="J43" s="118">
        <v>0</v>
      </c>
      <c r="K43" s="118">
        <v>0</v>
      </c>
      <c r="L43" s="118">
        <v>0</v>
      </c>
      <c r="M43" s="118">
        <v>0</v>
      </c>
      <c r="N43" s="118">
        <v>0</v>
      </c>
      <c r="O43" s="118">
        <v>0</v>
      </c>
      <c r="P43" s="171"/>
      <c r="Q43" s="75">
        <f>AVERAGE(H43:O43)</f>
        <v>0</v>
      </c>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row>
    <row r="44" spans="2:54" ht="10.15" customHeight="1" x14ac:dyDescent="0.25">
      <c r="B44" s="153"/>
      <c r="C44" s="66"/>
      <c r="D44" s="66"/>
      <c r="E44" s="68"/>
      <c r="F44" s="71"/>
      <c r="G44" s="20"/>
      <c r="H44" s="69"/>
      <c r="I44" s="69"/>
      <c r="J44" s="69"/>
      <c r="K44" s="69"/>
      <c r="L44" s="69"/>
      <c r="M44" s="69"/>
      <c r="N44" s="69"/>
      <c r="O44" s="69"/>
      <c r="P44" s="70"/>
      <c r="Q44" s="19"/>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row>
    <row r="45" spans="2:54" ht="12.75" customHeight="1" x14ac:dyDescent="0.25">
      <c r="B45" s="202" t="s">
        <v>60</v>
      </c>
      <c r="C45" s="203" t="s">
        <v>1</v>
      </c>
      <c r="D45" s="203" t="s">
        <v>1</v>
      </c>
      <c r="E45" s="142">
        <v>0</v>
      </c>
      <c r="F45" s="72" t="s">
        <v>8</v>
      </c>
      <c r="G45" s="19"/>
      <c r="H45" s="62">
        <f>$E45*3*H46</f>
        <v>0</v>
      </c>
      <c r="I45" s="62">
        <f t="shared" ref="I45:O45" si="41">$E45*3*I46</f>
        <v>0</v>
      </c>
      <c r="J45" s="62">
        <f t="shared" si="41"/>
        <v>0</v>
      </c>
      <c r="K45" s="62">
        <f t="shared" si="41"/>
        <v>0</v>
      </c>
      <c r="L45" s="62">
        <f t="shared" si="41"/>
        <v>0</v>
      </c>
      <c r="M45" s="62">
        <f t="shared" si="41"/>
        <v>0</v>
      </c>
      <c r="N45" s="62">
        <f t="shared" si="41"/>
        <v>0</v>
      </c>
      <c r="O45" s="62">
        <f t="shared" si="41"/>
        <v>0</v>
      </c>
      <c r="P45" s="170">
        <f>SUM(H45:O45)</f>
        <v>0</v>
      </c>
      <c r="Q45" s="19"/>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row>
    <row r="46" spans="2:54" ht="12.75" customHeight="1" x14ac:dyDescent="0.25">
      <c r="B46" s="202"/>
      <c r="C46" s="204"/>
      <c r="D46" s="204"/>
      <c r="E46" s="19"/>
      <c r="F46" s="102" t="s">
        <v>65</v>
      </c>
      <c r="G46" s="19"/>
      <c r="H46" s="118">
        <v>0</v>
      </c>
      <c r="I46" s="118">
        <v>0</v>
      </c>
      <c r="J46" s="118">
        <v>0</v>
      </c>
      <c r="K46" s="118">
        <v>0</v>
      </c>
      <c r="L46" s="118">
        <v>0</v>
      </c>
      <c r="M46" s="118">
        <v>0</v>
      </c>
      <c r="N46" s="118">
        <v>0</v>
      </c>
      <c r="O46" s="118">
        <v>0</v>
      </c>
      <c r="P46" s="171"/>
      <c r="Q46" s="75">
        <f>AVERAGE(H46:O46)</f>
        <v>0</v>
      </c>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row>
    <row r="47" spans="2:54" ht="10.15" customHeight="1" x14ac:dyDescent="0.25">
      <c r="B47" s="153"/>
      <c r="C47" s="66"/>
      <c r="D47" s="66"/>
      <c r="E47" s="68"/>
      <c r="F47" s="71"/>
      <c r="G47" s="20"/>
      <c r="H47" s="69"/>
      <c r="I47" s="69"/>
      <c r="J47" s="69"/>
      <c r="K47" s="69"/>
      <c r="L47" s="69"/>
      <c r="M47" s="69"/>
      <c r="N47" s="69"/>
      <c r="O47" s="69"/>
      <c r="P47" s="70"/>
      <c r="Q47" s="19"/>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row>
    <row r="48" spans="2:54" ht="12.75" customHeight="1" x14ac:dyDescent="0.25">
      <c r="B48" s="202" t="s">
        <v>61</v>
      </c>
      <c r="C48" s="203" t="s">
        <v>1</v>
      </c>
      <c r="D48" s="203" t="s">
        <v>1</v>
      </c>
      <c r="E48" s="142">
        <v>0</v>
      </c>
      <c r="F48" s="72"/>
      <c r="G48" s="19"/>
      <c r="H48" s="62">
        <f>$E48*3*H49</f>
        <v>0</v>
      </c>
      <c r="I48" s="62">
        <f t="shared" ref="I48" si="42">$E48*3*I49</f>
        <v>0</v>
      </c>
      <c r="J48" s="62">
        <f t="shared" ref="J48" si="43">$E48*3*J49</f>
        <v>0</v>
      </c>
      <c r="K48" s="62">
        <f t="shared" ref="K48" si="44">$E48*3*K49</f>
        <v>0</v>
      </c>
      <c r="L48" s="62">
        <f t="shared" ref="L48" si="45">$E48*3*L49</f>
        <v>0</v>
      </c>
      <c r="M48" s="62">
        <f t="shared" ref="M48" si="46">$E48*3*M49</f>
        <v>0</v>
      </c>
      <c r="N48" s="62">
        <f t="shared" ref="N48" si="47">$E48*3*N49</f>
        <v>0</v>
      </c>
      <c r="O48" s="62">
        <f t="shared" ref="O48" si="48">$E48*3*O49</f>
        <v>0</v>
      </c>
      <c r="P48" s="170">
        <f>SUM(H48:O48)</f>
        <v>0</v>
      </c>
      <c r="Q48" s="19"/>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row>
    <row r="49" spans="2:54" ht="12.75" customHeight="1" x14ac:dyDescent="0.25">
      <c r="B49" s="202"/>
      <c r="C49" s="204"/>
      <c r="D49" s="204"/>
      <c r="E49" s="19"/>
      <c r="F49" s="102" t="s">
        <v>65</v>
      </c>
      <c r="G49" s="19"/>
      <c r="H49" s="118">
        <v>0</v>
      </c>
      <c r="I49" s="118">
        <v>0</v>
      </c>
      <c r="J49" s="118">
        <v>0</v>
      </c>
      <c r="K49" s="118">
        <v>0</v>
      </c>
      <c r="L49" s="118">
        <v>0</v>
      </c>
      <c r="M49" s="118">
        <v>0</v>
      </c>
      <c r="N49" s="118">
        <v>0</v>
      </c>
      <c r="O49" s="118">
        <v>0</v>
      </c>
      <c r="P49" s="171"/>
      <c r="Q49" s="75">
        <f>AVERAGE(H49:O49)</f>
        <v>0</v>
      </c>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row>
    <row r="50" spans="2:54" ht="10.15" customHeight="1" x14ac:dyDescent="0.25">
      <c r="B50" s="153"/>
      <c r="C50" s="66"/>
      <c r="D50" s="66"/>
      <c r="E50" s="68"/>
      <c r="F50" s="71"/>
      <c r="G50" s="20"/>
      <c r="H50" s="69"/>
      <c r="I50" s="69"/>
      <c r="J50" s="69"/>
      <c r="K50" s="69"/>
      <c r="L50" s="69"/>
      <c r="M50" s="69"/>
      <c r="N50" s="69"/>
      <c r="O50" s="69"/>
      <c r="P50" s="70"/>
      <c r="Q50" s="19"/>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row>
    <row r="51" spans="2:54" ht="12.75" customHeight="1" x14ac:dyDescent="0.25">
      <c r="B51" s="202" t="s">
        <v>62</v>
      </c>
      <c r="C51" s="203" t="s">
        <v>1</v>
      </c>
      <c r="D51" s="203" t="s">
        <v>1</v>
      </c>
      <c r="E51" s="142">
        <v>0</v>
      </c>
      <c r="F51" s="72"/>
      <c r="G51" s="19"/>
      <c r="H51" s="62">
        <f>$E51*3*H52</f>
        <v>0</v>
      </c>
      <c r="I51" s="62">
        <f t="shared" ref="I51" si="49">$E51*3*I52</f>
        <v>0</v>
      </c>
      <c r="J51" s="62">
        <f t="shared" ref="J51" si="50">$E51*3*J52</f>
        <v>0</v>
      </c>
      <c r="K51" s="62">
        <f t="shared" ref="K51" si="51">$E51*3*K52</f>
        <v>0</v>
      </c>
      <c r="L51" s="62">
        <f t="shared" ref="L51" si="52">$E51*3*L52</f>
        <v>0</v>
      </c>
      <c r="M51" s="62">
        <f t="shared" ref="M51" si="53">$E51*3*M52</f>
        <v>0</v>
      </c>
      <c r="N51" s="62">
        <f t="shared" ref="N51" si="54">$E51*3*N52</f>
        <v>0</v>
      </c>
      <c r="O51" s="62">
        <f t="shared" ref="O51" si="55">$E51*3*O52</f>
        <v>0</v>
      </c>
      <c r="P51" s="170">
        <f>SUM(H51:O51)</f>
        <v>0</v>
      </c>
      <c r="Q51" s="19"/>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row>
    <row r="52" spans="2:54" ht="12.75" customHeight="1" x14ac:dyDescent="0.25">
      <c r="B52" s="202"/>
      <c r="C52" s="204"/>
      <c r="D52" s="204"/>
      <c r="E52" s="19"/>
      <c r="F52" s="102" t="s">
        <v>65</v>
      </c>
      <c r="G52" s="19"/>
      <c r="H52" s="118">
        <v>0</v>
      </c>
      <c r="I52" s="118">
        <v>0</v>
      </c>
      <c r="J52" s="118">
        <v>0</v>
      </c>
      <c r="K52" s="118">
        <v>0</v>
      </c>
      <c r="L52" s="118">
        <v>0</v>
      </c>
      <c r="M52" s="118">
        <v>0</v>
      </c>
      <c r="N52" s="118">
        <v>0</v>
      </c>
      <c r="O52" s="118">
        <v>0</v>
      </c>
      <c r="P52" s="171"/>
      <c r="Q52" s="75">
        <f>AVERAGE(H52:O52)</f>
        <v>0</v>
      </c>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row>
    <row r="53" spans="2:54" ht="10.15" customHeight="1" x14ac:dyDescent="0.25">
      <c r="B53" s="153"/>
      <c r="C53" s="66"/>
      <c r="D53" s="66"/>
      <c r="E53" s="68"/>
      <c r="F53" s="71"/>
      <c r="G53" s="20"/>
      <c r="H53" s="69"/>
      <c r="I53" s="69"/>
      <c r="J53" s="69"/>
      <c r="K53" s="69"/>
      <c r="L53" s="69"/>
      <c r="M53" s="69"/>
      <c r="N53" s="69"/>
      <c r="O53" s="69"/>
      <c r="P53" s="70"/>
      <c r="Q53" s="19"/>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row>
    <row r="54" spans="2:54" ht="12.75" customHeight="1" x14ac:dyDescent="0.25">
      <c r="B54" s="202" t="s">
        <v>63</v>
      </c>
      <c r="C54" s="203" t="s">
        <v>1</v>
      </c>
      <c r="D54" s="203" t="s">
        <v>1</v>
      </c>
      <c r="E54" s="142">
        <v>0</v>
      </c>
      <c r="F54" s="72" t="s">
        <v>8</v>
      </c>
      <c r="G54" s="19"/>
      <c r="H54" s="62">
        <f>$E54*3*H55</f>
        <v>0</v>
      </c>
      <c r="I54" s="62">
        <f t="shared" ref="I54" si="56">$E54*3*I55</f>
        <v>0</v>
      </c>
      <c r="J54" s="62">
        <f t="shared" ref="J54" si="57">$E54*3*J55</f>
        <v>0</v>
      </c>
      <c r="K54" s="62">
        <f t="shared" ref="K54" si="58">$E54*3*K55</f>
        <v>0</v>
      </c>
      <c r="L54" s="62">
        <f t="shared" ref="L54" si="59">$E54*3*L55</f>
        <v>0</v>
      </c>
      <c r="M54" s="62">
        <f t="shared" ref="M54" si="60">$E54*3*M55</f>
        <v>0</v>
      </c>
      <c r="N54" s="62">
        <f t="shared" ref="N54" si="61">$E54*3*N55</f>
        <v>0</v>
      </c>
      <c r="O54" s="62">
        <f t="shared" ref="O54" si="62">$E54*3*O55</f>
        <v>0</v>
      </c>
      <c r="P54" s="170">
        <f>SUM(H54:O54)</f>
        <v>0</v>
      </c>
      <c r="Q54" s="19"/>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row>
    <row r="55" spans="2:54" ht="12.75" customHeight="1" x14ac:dyDescent="0.25">
      <c r="B55" s="202"/>
      <c r="C55" s="204"/>
      <c r="D55" s="204"/>
      <c r="E55" s="19"/>
      <c r="F55" s="102" t="s">
        <v>65</v>
      </c>
      <c r="G55" s="19"/>
      <c r="H55" s="118">
        <v>0</v>
      </c>
      <c r="I55" s="118">
        <v>0</v>
      </c>
      <c r="J55" s="118">
        <v>0</v>
      </c>
      <c r="K55" s="118">
        <v>0</v>
      </c>
      <c r="L55" s="118">
        <v>0</v>
      </c>
      <c r="M55" s="118">
        <v>0</v>
      </c>
      <c r="N55" s="118">
        <v>0</v>
      </c>
      <c r="O55" s="118">
        <v>0</v>
      </c>
      <c r="P55" s="171"/>
      <c r="Q55" s="75">
        <f>AVERAGE(H55:O55)</f>
        <v>0</v>
      </c>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row>
    <row r="56" spans="2:54" ht="10.15" customHeight="1" x14ac:dyDescent="0.25">
      <c r="B56" s="59"/>
      <c r="C56" s="66"/>
      <c r="D56" s="66"/>
      <c r="E56" s="69"/>
      <c r="F56" s="71"/>
      <c r="G56" s="20"/>
      <c r="H56" s="69"/>
      <c r="I56" s="69"/>
      <c r="J56" s="69"/>
      <c r="K56" s="69"/>
      <c r="L56" s="69"/>
      <c r="M56" s="69"/>
      <c r="N56" s="69"/>
      <c r="O56" s="69"/>
      <c r="P56" s="69"/>
      <c r="Q56" s="19"/>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row>
    <row r="57" spans="2:54" ht="10.15" customHeight="1" x14ac:dyDescent="0.25">
      <c r="B57" s="59"/>
      <c r="C57" s="66"/>
      <c r="D57" s="66"/>
      <c r="E57" s="68"/>
      <c r="F57" s="71"/>
      <c r="G57" s="20"/>
      <c r="H57" s="69"/>
      <c r="I57" s="69"/>
      <c r="J57" s="69"/>
      <c r="K57" s="69"/>
      <c r="L57" s="69"/>
      <c r="M57" s="69"/>
      <c r="N57" s="69"/>
      <c r="O57" s="69"/>
      <c r="P57" s="69"/>
      <c r="Q57" s="19"/>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row>
    <row r="58" spans="2:54" s="40" customFormat="1" ht="28.5" customHeight="1" x14ac:dyDescent="0.25">
      <c r="B58" s="96"/>
      <c r="C58" s="98" t="s">
        <v>64</v>
      </c>
      <c r="D58" s="99"/>
      <c r="E58" s="100">
        <f>SUM(E12:E56)</f>
        <v>0</v>
      </c>
      <c r="H58" s="101">
        <f>SUM(H12,H15,H18,H21,H24,H27,H30,H33,H36,H39,H42,H45,H48,H51,H54)</f>
        <v>0</v>
      </c>
      <c r="I58" s="101">
        <f t="shared" ref="I58:O58" si="63">SUM(I12,I15,I18,I21,I24,I27,I30,I33,I36,I39,I42,I45,I48,I51,I54)</f>
        <v>0</v>
      </c>
      <c r="J58" s="101">
        <f t="shared" si="63"/>
        <v>0</v>
      </c>
      <c r="K58" s="101">
        <f t="shared" si="63"/>
        <v>0</v>
      </c>
      <c r="L58" s="101">
        <f t="shared" si="63"/>
        <v>0</v>
      </c>
      <c r="M58" s="101">
        <f t="shared" si="63"/>
        <v>0</v>
      </c>
      <c r="N58" s="101">
        <f t="shared" si="63"/>
        <v>0</v>
      </c>
      <c r="O58" s="101">
        <f t="shared" si="63"/>
        <v>0</v>
      </c>
      <c r="P58" s="101">
        <f>SUM(P12:P57)</f>
        <v>0</v>
      </c>
      <c r="Q58" s="23"/>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row>
    <row r="59" spans="2:54" s="40" customFormat="1" ht="12.75" customHeight="1" x14ac:dyDescent="0.25">
      <c r="B59" s="47"/>
      <c r="C59" s="48"/>
      <c r="D59" s="48"/>
      <c r="H59" s="23"/>
      <c r="I59" s="23"/>
      <c r="J59" s="23"/>
      <c r="K59" s="23"/>
      <c r="L59" s="23"/>
      <c r="M59" s="23"/>
      <c r="N59" s="23"/>
      <c r="O59" s="23"/>
      <c r="Q59" s="23"/>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row>
    <row r="60" spans="2:54" x14ac:dyDescent="0.25">
      <c r="C60" s="205" t="s">
        <v>66</v>
      </c>
      <c r="D60" s="206"/>
      <c r="E60" s="209">
        <f>SUM(H58:O58)</f>
        <v>0</v>
      </c>
      <c r="F60" s="19"/>
      <c r="G60" s="19"/>
      <c r="I60" s="22"/>
      <c r="K60" s="23"/>
      <c r="L60" s="23"/>
      <c r="M60" s="23"/>
      <c r="N60" s="23"/>
      <c r="O60" s="23"/>
      <c r="P60" s="19"/>
    </row>
    <row r="61" spans="2:54" ht="51.75" x14ac:dyDescent="0.25">
      <c r="C61" s="207"/>
      <c r="D61" s="208"/>
      <c r="E61" s="210"/>
      <c r="F61" s="154" t="s">
        <v>41</v>
      </c>
      <c r="G61" s="19"/>
      <c r="H61" s="74">
        <f>E60-P58</f>
        <v>0</v>
      </c>
      <c r="I61" s="22"/>
      <c r="K61" s="23"/>
      <c r="L61" s="23"/>
      <c r="M61" s="23"/>
      <c r="N61" s="23"/>
      <c r="O61" s="23"/>
    </row>
    <row r="62" spans="2:54" x14ac:dyDescent="0.25">
      <c r="E62" s="19"/>
      <c r="F62" s="19"/>
      <c r="G62" s="19"/>
      <c r="I62" s="22"/>
      <c r="K62" s="23"/>
      <c r="L62" s="23"/>
      <c r="M62" s="23"/>
      <c r="N62" s="23"/>
      <c r="O62" s="23"/>
    </row>
    <row r="63" spans="2:54" x14ac:dyDescent="0.25">
      <c r="E63" s="19"/>
      <c r="F63" s="19"/>
      <c r="G63" s="19"/>
      <c r="I63" s="22"/>
      <c r="K63" s="23"/>
      <c r="L63" s="23"/>
      <c r="M63" s="23"/>
      <c r="N63" s="23"/>
      <c r="O63" s="23"/>
    </row>
    <row r="64" spans="2:54" x14ac:dyDescent="0.25">
      <c r="E64" s="19"/>
      <c r="F64" s="19"/>
      <c r="G64" s="19"/>
      <c r="I64" s="22"/>
      <c r="K64" s="23"/>
      <c r="L64" s="23"/>
      <c r="M64" s="23"/>
      <c r="N64" s="23"/>
      <c r="O64" s="23"/>
    </row>
    <row r="65" spans="5:15" x14ac:dyDescent="0.25">
      <c r="E65" s="19"/>
      <c r="F65" s="19"/>
      <c r="G65" s="19"/>
      <c r="I65" s="22"/>
      <c r="K65" s="23"/>
      <c r="L65" s="23"/>
      <c r="M65" s="23"/>
      <c r="N65" s="23"/>
      <c r="O65" s="23"/>
    </row>
    <row r="66" spans="5:15" x14ac:dyDescent="0.25">
      <c r="E66" s="19"/>
      <c r="F66" s="19"/>
      <c r="G66" s="19"/>
      <c r="I66" s="22"/>
      <c r="K66" s="23"/>
      <c r="L66" s="23"/>
      <c r="M66" s="23"/>
      <c r="N66" s="23"/>
      <c r="O66" s="23"/>
    </row>
    <row r="67" spans="5:15" x14ac:dyDescent="0.25">
      <c r="E67" s="19"/>
      <c r="F67" s="19"/>
      <c r="G67" s="19"/>
      <c r="I67" s="22"/>
      <c r="K67" s="23"/>
      <c r="L67" s="23"/>
      <c r="M67" s="23"/>
      <c r="N67" s="23"/>
      <c r="O67" s="23"/>
    </row>
    <row r="68" spans="5:15" x14ac:dyDescent="0.25">
      <c r="E68" s="19"/>
      <c r="F68" s="19"/>
      <c r="G68" s="19"/>
      <c r="I68" s="22"/>
      <c r="K68" s="23"/>
      <c r="L68" s="23"/>
      <c r="M68" s="23"/>
      <c r="N68" s="23"/>
      <c r="O68" s="23"/>
    </row>
    <row r="69" spans="5:15" x14ac:dyDescent="0.25">
      <c r="E69" s="19"/>
      <c r="F69" s="19"/>
      <c r="G69" s="19"/>
      <c r="I69" s="22"/>
      <c r="K69" s="23"/>
      <c r="L69" s="23"/>
      <c r="M69" s="23"/>
      <c r="N69" s="23"/>
      <c r="O69" s="23"/>
    </row>
    <row r="70" spans="5:15" x14ac:dyDescent="0.25">
      <c r="E70" s="19"/>
      <c r="F70" s="19"/>
      <c r="G70" s="19"/>
      <c r="I70" s="22"/>
      <c r="K70" s="23"/>
      <c r="L70" s="23"/>
      <c r="M70" s="23"/>
      <c r="N70" s="23"/>
      <c r="O70" s="23"/>
    </row>
    <row r="71" spans="5:15" x14ac:dyDescent="0.25">
      <c r="E71" s="19"/>
      <c r="F71" s="19"/>
      <c r="G71" s="19"/>
      <c r="I71" s="22"/>
      <c r="K71" s="23"/>
      <c r="L71" s="23"/>
      <c r="M71" s="23"/>
      <c r="N71" s="23"/>
      <c r="O71" s="23"/>
    </row>
    <row r="72" spans="5:15" x14ac:dyDescent="0.25">
      <c r="E72" s="19"/>
      <c r="F72" s="19"/>
      <c r="G72" s="19"/>
      <c r="I72" s="22"/>
      <c r="K72" s="23"/>
      <c r="L72" s="23"/>
      <c r="M72" s="23"/>
      <c r="N72" s="23"/>
      <c r="O72" s="23"/>
    </row>
    <row r="73" spans="5:15" x14ac:dyDescent="0.25">
      <c r="E73" s="19"/>
      <c r="F73" s="19"/>
      <c r="G73" s="19"/>
      <c r="I73" s="22"/>
      <c r="K73" s="23"/>
      <c r="L73" s="23"/>
      <c r="M73" s="23"/>
      <c r="N73" s="23"/>
      <c r="O73" s="23"/>
    </row>
    <row r="74" spans="5:15" x14ac:dyDescent="0.25">
      <c r="E74" s="19"/>
      <c r="F74" s="19"/>
      <c r="G74" s="19"/>
      <c r="I74" s="22"/>
      <c r="K74" s="23"/>
      <c r="L74" s="23"/>
      <c r="M74" s="23"/>
      <c r="N74" s="23"/>
      <c r="O74" s="23"/>
    </row>
    <row r="75" spans="5:15" x14ac:dyDescent="0.25">
      <c r="E75" s="19"/>
      <c r="F75" s="19"/>
      <c r="G75" s="19"/>
      <c r="I75" s="22"/>
      <c r="K75" s="23"/>
      <c r="L75" s="23"/>
      <c r="M75" s="23"/>
      <c r="N75" s="23"/>
      <c r="O75" s="23"/>
    </row>
    <row r="76" spans="5:15" x14ac:dyDescent="0.25">
      <c r="E76" s="19"/>
      <c r="F76" s="19"/>
      <c r="G76" s="19"/>
      <c r="I76" s="22"/>
      <c r="K76" s="23"/>
      <c r="L76" s="23"/>
      <c r="M76" s="23"/>
      <c r="N76" s="23"/>
      <c r="O76" s="23"/>
    </row>
    <row r="77" spans="5:15" x14ac:dyDescent="0.25">
      <c r="E77" s="19"/>
      <c r="F77" s="19"/>
      <c r="G77" s="19"/>
      <c r="I77" s="22"/>
      <c r="K77" s="23"/>
      <c r="L77" s="23"/>
      <c r="M77" s="23"/>
      <c r="N77" s="23"/>
      <c r="O77" s="23"/>
    </row>
    <row r="78" spans="5:15" x14ac:dyDescent="0.25">
      <c r="E78" s="19"/>
      <c r="F78" s="19"/>
      <c r="G78" s="19"/>
      <c r="I78" s="22"/>
      <c r="K78" s="23"/>
      <c r="L78" s="23"/>
      <c r="M78" s="23"/>
      <c r="N78" s="23"/>
      <c r="O78" s="23"/>
    </row>
    <row r="79" spans="5:15" x14ac:dyDescent="0.25">
      <c r="E79" s="19"/>
      <c r="F79" s="19"/>
      <c r="G79" s="19"/>
      <c r="I79" s="22"/>
      <c r="K79" s="23"/>
      <c r="L79" s="23"/>
      <c r="M79" s="23"/>
      <c r="N79" s="23"/>
      <c r="O79" s="23"/>
    </row>
    <row r="80" spans="5:15" x14ac:dyDescent="0.25">
      <c r="E80" s="19"/>
      <c r="F80" s="19"/>
      <c r="G80" s="19"/>
      <c r="I80" s="22"/>
      <c r="K80" s="23"/>
      <c r="L80" s="23"/>
      <c r="M80" s="23"/>
      <c r="N80" s="23"/>
      <c r="O80" s="23"/>
    </row>
    <row r="81" spans="5:15" x14ac:dyDescent="0.25">
      <c r="E81" s="19"/>
      <c r="F81" s="19"/>
      <c r="G81" s="19"/>
      <c r="I81" s="22"/>
      <c r="K81" s="23"/>
      <c r="L81" s="23"/>
      <c r="M81" s="23"/>
      <c r="N81" s="23"/>
      <c r="O81" s="23"/>
    </row>
    <row r="82" spans="5:15" x14ac:dyDescent="0.25">
      <c r="E82" s="19"/>
      <c r="F82" s="19"/>
      <c r="G82" s="19"/>
      <c r="I82" s="22"/>
      <c r="K82" s="23"/>
      <c r="L82" s="23"/>
      <c r="M82" s="23"/>
      <c r="N82" s="23"/>
      <c r="O82" s="23"/>
    </row>
    <row r="83" spans="5:15" x14ac:dyDescent="0.25">
      <c r="E83" s="19"/>
      <c r="F83" s="19"/>
      <c r="G83" s="19"/>
      <c r="I83" s="22"/>
      <c r="K83" s="23"/>
      <c r="L83" s="23"/>
      <c r="M83" s="23"/>
      <c r="N83" s="23"/>
      <c r="O83" s="23"/>
    </row>
    <row r="84" spans="5:15" x14ac:dyDescent="0.25">
      <c r="E84" s="19"/>
      <c r="F84" s="19"/>
      <c r="G84" s="19"/>
      <c r="I84" s="22"/>
      <c r="K84" s="23"/>
      <c r="L84" s="23"/>
      <c r="M84" s="23"/>
      <c r="N84" s="23"/>
      <c r="O84" s="23"/>
    </row>
    <row r="85" spans="5:15" x14ac:dyDescent="0.25">
      <c r="E85" s="19"/>
      <c r="F85" s="19"/>
      <c r="G85" s="19"/>
      <c r="I85" s="22"/>
      <c r="K85" s="23"/>
      <c r="L85" s="23"/>
      <c r="M85" s="23"/>
      <c r="N85" s="23"/>
      <c r="O85" s="23"/>
    </row>
    <row r="86" spans="5:15" x14ac:dyDescent="0.25">
      <c r="E86" s="19"/>
      <c r="F86" s="19"/>
      <c r="G86" s="19"/>
      <c r="I86" s="22"/>
      <c r="K86" s="23"/>
      <c r="L86" s="23"/>
      <c r="M86" s="23"/>
      <c r="N86" s="23"/>
      <c r="O86" s="23"/>
    </row>
    <row r="87" spans="5:15" x14ac:dyDescent="0.25">
      <c r="E87" s="19"/>
      <c r="F87" s="19"/>
      <c r="G87" s="19"/>
      <c r="I87" s="22"/>
      <c r="K87" s="23"/>
      <c r="L87" s="23"/>
      <c r="M87" s="23"/>
      <c r="N87" s="23"/>
      <c r="O87" s="23"/>
    </row>
    <row r="88" spans="5:15" x14ac:dyDescent="0.25">
      <c r="E88" s="19"/>
      <c r="F88" s="19"/>
      <c r="G88" s="19"/>
      <c r="I88" s="22"/>
      <c r="K88" s="23"/>
      <c r="L88" s="23"/>
      <c r="M88" s="23"/>
      <c r="N88" s="23"/>
      <c r="O88" s="23"/>
    </row>
    <row r="89" spans="5:15" x14ac:dyDescent="0.25">
      <c r="E89" s="19"/>
      <c r="F89" s="19"/>
      <c r="G89" s="19"/>
      <c r="I89" s="22"/>
      <c r="K89" s="23"/>
      <c r="L89" s="23"/>
      <c r="M89" s="23"/>
      <c r="N89" s="23"/>
      <c r="O89" s="23"/>
    </row>
    <row r="90" spans="5:15" x14ac:dyDescent="0.25">
      <c r="E90" s="19"/>
      <c r="F90" s="19"/>
      <c r="G90" s="19"/>
      <c r="I90" s="22"/>
      <c r="K90" s="23"/>
      <c r="L90" s="23"/>
      <c r="M90" s="23"/>
      <c r="N90" s="23"/>
      <c r="O90" s="23"/>
    </row>
    <row r="91" spans="5:15" x14ac:dyDescent="0.25">
      <c r="E91" s="19"/>
      <c r="F91" s="19"/>
      <c r="G91" s="19"/>
      <c r="I91" s="22"/>
      <c r="K91" s="23"/>
      <c r="L91" s="23"/>
      <c r="M91" s="23"/>
      <c r="N91" s="23"/>
      <c r="O91" s="23"/>
    </row>
    <row r="92" spans="5:15" x14ac:dyDescent="0.25">
      <c r="E92" s="19"/>
      <c r="F92" s="19"/>
      <c r="G92" s="19"/>
      <c r="I92" s="22"/>
      <c r="K92" s="23"/>
      <c r="L92" s="23"/>
      <c r="M92" s="23"/>
      <c r="N92" s="23"/>
      <c r="O92" s="23"/>
    </row>
    <row r="93" spans="5:15" x14ac:dyDescent="0.25">
      <c r="E93" s="19"/>
      <c r="F93" s="19"/>
      <c r="G93" s="19"/>
      <c r="I93" s="22"/>
      <c r="K93" s="23"/>
      <c r="L93" s="23"/>
      <c r="M93" s="23"/>
      <c r="N93" s="23"/>
      <c r="O93" s="23"/>
    </row>
    <row r="94" spans="5:15" x14ac:dyDescent="0.25">
      <c r="E94" s="19"/>
      <c r="F94" s="19"/>
      <c r="G94" s="19"/>
      <c r="I94" s="22"/>
      <c r="K94" s="23"/>
      <c r="L94" s="23"/>
      <c r="M94" s="23"/>
      <c r="N94" s="23"/>
      <c r="O94" s="23"/>
    </row>
    <row r="95" spans="5:15" x14ac:dyDescent="0.25">
      <c r="E95" s="19"/>
      <c r="F95" s="19"/>
      <c r="G95" s="19"/>
      <c r="I95" s="22"/>
      <c r="K95" s="23"/>
      <c r="L95" s="23"/>
      <c r="M95" s="23"/>
      <c r="N95" s="23"/>
      <c r="O95" s="23"/>
    </row>
    <row r="96" spans="5:15" x14ac:dyDescent="0.25">
      <c r="E96" s="19"/>
      <c r="F96" s="19"/>
      <c r="G96" s="19"/>
      <c r="I96" s="22"/>
      <c r="K96" s="23"/>
      <c r="L96" s="23"/>
      <c r="M96" s="23"/>
      <c r="N96" s="23"/>
      <c r="O96" s="23"/>
    </row>
    <row r="97" spans="5:15" x14ac:dyDescent="0.25">
      <c r="E97" s="19"/>
      <c r="F97" s="19"/>
      <c r="G97" s="19"/>
      <c r="I97" s="22"/>
      <c r="K97" s="23"/>
      <c r="L97" s="23"/>
      <c r="M97" s="23"/>
      <c r="N97" s="23"/>
      <c r="O97" s="23"/>
    </row>
    <row r="98" spans="5:15" x14ac:dyDescent="0.25">
      <c r="E98" s="19"/>
      <c r="F98" s="19"/>
      <c r="G98" s="19"/>
      <c r="I98" s="22"/>
      <c r="K98" s="23"/>
      <c r="L98" s="23"/>
      <c r="M98" s="23"/>
      <c r="N98" s="23"/>
      <c r="O98" s="23"/>
    </row>
    <row r="99" spans="5:15" x14ac:dyDescent="0.25">
      <c r="E99" s="19"/>
      <c r="F99" s="19"/>
      <c r="G99" s="19"/>
      <c r="I99" s="22"/>
      <c r="K99" s="23"/>
      <c r="L99" s="23"/>
      <c r="M99" s="23"/>
      <c r="N99" s="23"/>
      <c r="O99" s="23"/>
    </row>
    <row r="100" spans="5:15" x14ac:dyDescent="0.25">
      <c r="E100" s="19"/>
      <c r="F100" s="19"/>
      <c r="G100" s="19"/>
      <c r="I100" s="22"/>
      <c r="K100" s="23"/>
      <c r="L100" s="23"/>
      <c r="M100" s="23"/>
      <c r="N100" s="23"/>
      <c r="O100" s="23"/>
    </row>
    <row r="101" spans="5:15" x14ac:dyDescent="0.25">
      <c r="E101" s="19"/>
      <c r="F101" s="19"/>
      <c r="G101" s="19"/>
      <c r="I101" s="22"/>
      <c r="K101" s="23"/>
      <c r="L101" s="23"/>
      <c r="M101" s="23"/>
      <c r="N101" s="23"/>
      <c r="O101" s="23"/>
    </row>
    <row r="102" spans="5:15" x14ac:dyDescent="0.25">
      <c r="E102" s="19"/>
      <c r="F102" s="19"/>
      <c r="G102" s="19"/>
      <c r="I102" s="22"/>
      <c r="K102" s="23"/>
      <c r="L102" s="23"/>
      <c r="M102" s="23"/>
      <c r="N102" s="23"/>
      <c r="O102" s="23"/>
    </row>
    <row r="103" spans="5:15" x14ac:dyDescent="0.25">
      <c r="E103" s="19"/>
      <c r="F103" s="19"/>
      <c r="G103" s="19"/>
      <c r="I103" s="22"/>
      <c r="K103" s="23"/>
      <c r="L103" s="23"/>
      <c r="M103" s="23"/>
      <c r="N103" s="23"/>
      <c r="O103" s="23"/>
    </row>
    <row r="104" spans="5:15" x14ac:dyDescent="0.25">
      <c r="E104" s="19"/>
      <c r="F104" s="19"/>
      <c r="G104" s="19"/>
      <c r="I104" s="22"/>
      <c r="K104" s="23"/>
      <c r="L104" s="23"/>
      <c r="M104" s="23"/>
      <c r="N104" s="23"/>
      <c r="O104" s="23"/>
    </row>
    <row r="105" spans="5:15" x14ac:dyDescent="0.25">
      <c r="E105" s="19"/>
      <c r="F105" s="19"/>
      <c r="G105" s="19"/>
      <c r="I105" s="22"/>
      <c r="K105" s="23"/>
      <c r="L105" s="23"/>
      <c r="M105" s="23"/>
      <c r="N105" s="23"/>
      <c r="O105" s="23"/>
    </row>
    <row r="106" spans="5:15" x14ac:dyDescent="0.25">
      <c r="E106" s="19"/>
      <c r="F106" s="19"/>
      <c r="G106" s="19"/>
      <c r="I106" s="22"/>
      <c r="K106" s="23"/>
      <c r="L106" s="23"/>
      <c r="M106" s="23"/>
      <c r="N106" s="23"/>
      <c r="O106" s="23"/>
    </row>
    <row r="107" spans="5:15" x14ac:dyDescent="0.25">
      <c r="E107" s="19"/>
      <c r="F107" s="19"/>
      <c r="G107" s="19"/>
      <c r="I107" s="22"/>
      <c r="K107" s="23"/>
      <c r="L107" s="23"/>
      <c r="M107" s="23"/>
      <c r="N107" s="23"/>
      <c r="O107" s="23"/>
    </row>
    <row r="108" spans="5:15" x14ac:dyDescent="0.25">
      <c r="E108" s="19"/>
      <c r="F108" s="19"/>
      <c r="G108" s="19"/>
      <c r="I108" s="22"/>
      <c r="K108" s="23"/>
      <c r="L108" s="23"/>
      <c r="M108" s="23"/>
      <c r="N108" s="23"/>
      <c r="O108" s="23"/>
    </row>
    <row r="109" spans="5:15" x14ac:dyDescent="0.25">
      <c r="E109" s="19"/>
      <c r="F109" s="19"/>
      <c r="G109" s="19"/>
      <c r="I109" s="22"/>
      <c r="K109" s="23"/>
      <c r="L109" s="23"/>
      <c r="M109" s="23"/>
      <c r="N109" s="23"/>
      <c r="O109" s="23"/>
    </row>
    <row r="110" spans="5:15" x14ac:dyDescent="0.25">
      <c r="E110" s="19"/>
      <c r="F110" s="19"/>
      <c r="G110" s="19"/>
      <c r="I110" s="22"/>
      <c r="K110" s="23"/>
      <c r="L110" s="23"/>
      <c r="M110" s="23"/>
      <c r="N110" s="23"/>
      <c r="O110" s="23"/>
    </row>
    <row r="111" spans="5:15" x14ac:dyDescent="0.25">
      <c r="E111" s="19"/>
      <c r="F111" s="19"/>
      <c r="G111" s="19"/>
      <c r="I111" s="22"/>
      <c r="K111" s="23"/>
      <c r="L111" s="23"/>
      <c r="M111" s="23"/>
      <c r="N111" s="23"/>
      <c r="O111" s="23"/>
    </row>
    <row r="112" spans="5:15" x14ac:dyDescent="0.25">
      <c r="E112" s="19"/>
      <c r="F112" s="19"/>
      <c r="G112" s="19"/>
      <c r="I112" s="22"/>
      <c r="K112" s="23"/>
      <c r="L112" s="23"/>
      <c r="M112" s="23"/>
      <c r="N112" s="23"/>
      <c r="O112" s="23"/>
    </row>
    <row r="113" spans="5:15" x14ac:dyDescent="0.25">
      <c r="E113" s="19"/>
      <c r="F113" s="19"/>
      <c r="G113" s="19"/>
      <c r="I113" s="22"/>
      <c r="K113" s="23"/>
      <c r="L113" s="23"/>
      <c r="M113" s="23"/>
      <c r="N113" s="23"/>
      <c r="O113" s="23"/>
    </row>
    <row r="114" spans="5:15" x14ac:dyDescent="0.25">
      <c r="E114" s="19"/>
      <c r="F114" s="19"/>
      <c r="G114" s="19"/>
      <c r="I114" s="22"/>
      <c r="K114" s="23"/>
      <c r="L114" s="23"/>
      <c r="M114" s="23"/>
      <c r="N114" s="23"/>
      <c r="O114" s="23"/>
    </row>
    <row r="115" spans="5:15" x14ac:dyDescent="0.25">
      <c r="E115" s="19"/>
      <c r="F115" s="19"/>
      <c r="G115" s="19"/>
      <c r="I115" s="22"/>
      <c r="K115" s="23"/>
      <c r="L115" s="23"/>
      <c r="M115" s="23"/>
      <c r="N115" s="23"/>
      <c r="O115" s="23"/>
    </row>
    <row r="116" spans="5:15" x14ac:dyDescent="0.25">
      <c r="E116" s="19"/>
      <c r="F116" s="19"/>
      <c r="G116" s="19"/>
      <c r="I116" s="22"/>
      <c r="K116" s="23"/>
      <c r="L116" s="23"/>
      <c r="M116" s="23"/>
      <c r="N116" s="23"/>
      <c r="O116" s="23"/>
    </row>
    <row r="117" spans="5:15" x14ac:dyDescent="0.25">
      <c r="E117" s="19"/>
      <c r="F117" s="19"/>
      <c r="G117" s="19"/>
      <c r="I117" s="22"/>
      <c r="K117" s="23"/>
      <c r="L117" s="23"/>
      <c r="M117" s="23"/>
      <c r="N117" s="23"/>
      <c r="O117" s="23"/>
    </row>
    <row r="118" spans="5:15" x14ac:dyDescent="0.25">
      <c r="E118" s="19"/>
      <c r="F118" s="19"/>
      <c r="G118" s="19"/>
      <c r="I118" s="22"/>
      <c r="K118" s="23"/>
      <c r="L118" s="23"/>
      <c r="M118" s="23"/>
      <c r="N118" s="23"/>
      <c r="O118" s="23"/>
    </row>
    <row r="119" spans="5:15" x14ac:dyDescent="0.25">
      <c r="E119" s="19"/>
      <c r="F119" s="19"/>
      <c r="G119" s="19"/>
      <c r="I119" s="22"/>
      <c r="K119" s="23"/>
      <c r="L119" s="23"/>
      <c r="M119" s="23"/>
      <c r="N119" s="23"/>
      <c r="O119" s="23"/>
    </row>
    <row r="120" spans="5:15" x14ac:dyDescent="0.25">
      <c r="E120" s="19"/>
      <c r="F120" s="19"/>
      <c r="G120" s="19"/>
      <c r="I120" s="22"/>
      <c r="K120" s="23"/>
      <c r="L120" s="23"/>
      <c r="M120" s="23"/>
      <c r="N120" s="23"/>
      <c r="O120" s="23"/>
    </row>
    <row r="121" spans="5:15" x14ac:dyDescent="0.25">
      <c r="E121" s="19"/>
      <c r="F121" s="19"/>
      <c r="G121" s="19"/>
      <c r="I121" s="22"/>
      <c r="K121" s="23"/>
      <c r="L121" s="23"/>
      <c r="M121" s="23"/>
      <c r="N121" s="23"/>
      <c r="O121" s="23"/>
    </row>
    <row r="122" spans="5:15" x14ac:dyDescent="0.25">
      <c r="E122" s="19"/>
      <c r="F122" s="19"/>
      <c r="G122" s="19"/>
      <c r="I122" s="22"/>
      <c r="K122" s="23"/>
      <c r="L122" s="23"/>
      <c r="M122" s="23"/>
      <c r="N122" s="23"/>
      <c r="O122" s="23"/>
    </row>
    <row r="123" spans="5:15" x14ac:dyDescent="0.25">
      <c r="E123" s="19"/>
      <c r="F123" s="19"/>
      <c r="G123" s="19"/>
      <c r="I123" s="22"/>
      <c r="K123" s="23"/>
      <c r="L123" s="23"/>
      <c r="M123" s="23"/>
      <c r="N123" s="23"/>
      <c r="O123" s="23"/>
    </row>
    <row r="124" spans="5:15" x14ac:dyDescent="0.25">
      <c r="E124" s="19"/>
      <c r="F124" s="19"/>
      <c r="G124" s="19"/>
      <c r="I124" s="22"/>
      <c r="K124" s="23"/>
      <c r="L124" s="23"/>
      <c r="M124" s="23"/>
      <c r="N124" s="23"/>
      <c r="O124" s="23"/>
    </row>
    <row r="125" spans="5:15" x14ac:dyDescent="0.25">
      <c r="E125" s="19"/>
      <c r="F125" s="19"/>
      <c r="G125" s="19"/>
      <c r="I125" s="22"/>
      <c r="K125" s="23"/>
      <c r="L125" s="23"/>
      <c r="M125" s="23"/>
      <c r="N125" s="23"/>
      <c r="O125" s="23"/>
    </row>
    <row r="126" spans="5:15" x14ac:dyDescent="0.25">
      <c r="E126" s="19"/>
      <c r="F126" s="19"/>
      <c r="G126" s="19"/>
      <c r="I126" s="22"/>
      <c r="K126" s="23"/>
      <c r="L126" s="23"/>
      <c r="M126" s="23"/>
      <c r="N126" s="23"/>
      <c r="O126" s="23"/>
    </row>
    <row r="127" spans="5:15" x14ac:dyDescent="0.25">
      <c r="E127" s="19"/>
      <c r="F127" s="19"/>
      <c r="G127" s="19"/>
      <c r="I127" s="22"/>
      <c r="K127" s="23"/>
      <c r="L127" s="23"/>
      <c r="M127" s="23"/>
      <c r="N127" s="23"/>
      <c r="O127" s="23"/>
    </row>
    <row r="128" spans="5:15" x14ac:dyDescent="0.25">
      <c r="E128" s="19"/>
      <c r="F128" s="19"/>
      <c r="G128" s="19"/>
      <c r="I128" s="22"/>
      <c r="K128" s="23"/>
      <c r="L128" s="23"/>
      <c r="M128" s="23"/>
      <c r="N128" s="23"/>
      <c r="O128" s="23"/>
    </row>
    <row r="129" spans="5:15" x14ac:dyDescent="0.25">
      <c r="E129" s="19"/>
      <c r="F129" s="19"/>
      <c r="G129" s="19"/>
      <c r="I129" s="22"/>
      <c r="K129" s="23"/>
      <c r="L129" s="23"/>
      <c r="M129" s="23"/>
      <c r="N129" s="23"/>
      <c r="O129" s="23"/>
    </row>
    <row r="130" spans="5:15" x14ac:dyDescent="0.25">
      <c r="E130" s="19"/>
      <c r="F130" s="19"/>
      <c r="G130" s="19"/>
      <c r="I130" s="22"/>
      <c r="K130" s="23"/>
      <c r="L130" s="23"/>
      <c r="M130" s="23"/>
      <c r="N130" s="23"/>
      <c r="O130" s="23"/>
    </row>
    <row r="131" spans="5:15" x14ac:dyDescent="0.25">
      <c r="E131" s="19"/>
      <c r="F131" s="19"/>
      <c r="G131" s="19"/>
      <c r="I131" s="22"/>
      <c r="K131" s="23"/>
      <c r="L131" s="23"/>
      <c r="M131" s="23"/>
      <c r="N131" s="23"/>
      <c r="O131" s="23"/>
    </row>
    <row r="132" spans="5:15" x14ac:dyDescent="0.25">
      <c r="E132" s="19"/>
      <c r="F132" s="19"/>
      <c r="G132" s="19"/>
      <c r="I132" s="22"/>
      <c r="K132" s="23"/>
      <c r="L132" s="23"/>
      <c r="M132" s="23"/>
      <c r="N132" s="23"/>
      <c r="O132" s="23"/>
    </row>
    <row r="133" spans="5:15" x14ac:dyDescent="0.25">
      <c r="E133" s="19"/>
      <c r="F133" s="19"/>
      <c r="G133" s="19"/>
      <c r="I133" s="22"/>
      <c r="K133" s="23"/>
      <c r="L133" s="23"/>
      <c r="M133" s="23"/>
      <c r="N133" s="23"/>
      <c r="O133" s="23"/>
    </row>
    <row r="134" spans="5:15" x14ac:dyDescent="0.25">
      <c r="E134" s="19"/>
      <c r="F134" s="19"/>
      <c r="G134" s="19"/>
      <c r="I134" s="22"/>
      <c r="K134" s="23"/>
      <c r="L134" s="23"/>
      <c r="M134" s="23"/>
      <c r="N134" s="23"/>
      <c r="O134" s="23"/>
    </row>
    <row r="135" spans="5:15" x14ac:dyDescent="0.25">
      <c r="E135" s="19"/>
      <c r="F135" s="19"/>
      <c r="G135" s="19"/>
      <c r="I135" s="22"/>
      <c r="K135" s="23"/>
      <c r="L135" s="23"/>
      <c r="M135" s="23"/>
      <c r="N135" s="23"/>
      <c r="O135" s="23"/>
    </row>
    <row r="136" spans="5:15" x14ac:dyDescent="0.25">
      <c r="E136" s="19"/>
      <c r="F136" s="19"/>
      <c r="G136" s="19"/>
      <c r="I136" s="22"/>
      <c r="K136" s="23"/>
      <c r="L136" s="23"/>
      <c r="M136" s="23"/>
      <c r="N136" s="23"/>
      <c r="O136" s="23"/>
    </row>
    <row r="137" spans="5:15" x14ac:dyDescent="0.25">
      <c r="E137" s="19"/>
      <c r="F137" s="19"/>
      <c r="G137" s="19"/>
      <c r="I137" s="22"/>
      <c r="K137" s="23"/>
      <c r="L137" s="23"/>
      <c r="M137" s="23"/>
      <c r="N137" s="23"/>
      <c r="O137" s="23"/>
    </row>
    <row r="138" spans="5:15" x14ac:dyDescent="0.25">
      <c r="E138" s="19"/>
      <c r="F138" s="19"/>
      <c r="G138" s="19"/>
      <c r="I138" s="22"/>
      <c r="K138" s="23"/>
      <c r="L138" s="23"/>
      <c r="M138" s="23"/>
      <c r="N138" s="23"/>
      <c r="O138" s="23"/>
    </row>
    <row r="139" spans="5:15" x14ac:dyDescent="0.25">
      <c r="E139" s="19"/>
      <c r="F139" s="19"/>
      <c r="G139" s="19"/>
      <c r="I139" s="22"/>
      <c r="K139" s="23"/>
      <c r="L139" s="23"/>
      <c r="M139" s="23"/>
      <c r="N139" s="23"/>
      <c r="O139" s="23"/>
    </row>
    <row r="140" spans="5:15" x14ac:dyDescent="0.25">
      <c r="E140" s="19"/>
      <c r="F140" s="19"/>
      <c r="G140" s="19"/>
      <c r="I140" s="22"/>
      <c r="K140" s="23"/>
      <c r="L140" s="23"/>
      <c r="M140" s="23"/>
      <c r="N140" s="23"/>
      <c r="O140" s="23"/>
    </row>
    <row r="141" spans="5:15" x14ac:dyDescent="0.25">
      <c r="E141" s="19"/>
      <c r="F141" s="19"/>
      <c r="G141" s="19"/>
      <c r="I141" s="22"/>
      <c r="K141" s="23"/>
      <c r="L141" s="23"/>
      <c r="M141" s="23"/>
      <c r="N141" s="23"/>
      <c r="O141" s="23"/>
    </row>
    <row r="142" spans="5:15" x14ac:dyDescent="0.25">
      <c r="E142" s="19"/>
      <c r="F142" s="19"/>
      <c r="G142" s="19"/>
      <c r="I142" s="22"/>
      <c r="K142" s="23"/>
      <c r="L142" s="23"/>
      <c r="M142" s="23"/>
      <c r="N142" s="23"/>
      <c r="O142" s="23"/>
    </row>
    <row r="143" spans="5:15" x14ac:dyDescent="0.25">
      <c r="E143" s="19"/>
      <c r="F143" s="19"/>
      <c r="G143" s="19"/>
      <c r="I143" s="22"/>
      <c r="K143" s="23"/>
      <c r="L143" s="23"/>
      <c r="M143" s="23"/>
      <c r="N143" s="23"/>
      <c r="O143" s="23"/>
    </row>
    <row r="144" spans="5:15" x14ac:dyDescent="0.25">
      <c r="E144" s="19"/>
      <c r="F144" s="19"/>
      <c r="G144" s="19"/>
      <c r="I144" s="22"/>
      <c r="K144" s="23"/>
      <c r="L144" s="23"/>
      <c r="M144" s="23"/>
      <c r="N144" s="23"/>
      <c r="O144" s="23"/>
    </row>
    <row r="145" spans="5:15" x14ac:dyDescent="0.25">
      <c r="E145" s="19"/>
      <c r="F145" s="19"/>
      <c r="G145" s="19"/>
      <c r="I145" s="22"/>
      <c r="K145" s="23"/>
      <c r="L145" s="23"/>
      <c r="M145" s="23"/>
      <c r="N145" s="23"/>
      <c r="O145" s="23"/>
    </row>
    <row r="146" spans="5:15" x14ac:dyDescent="0.25">
      <c r="E146" s="19"/>
      <c r="F146" s="19"/>
      <c r="G146" s="19"/>
      <c r="I146" s="22"/>
      <c r="K146" s="23"/>
      <c r="L146" s="23"/>
      <c r="M146" s="23"/>
      <c r="N146" s="23"/>
      <c r="O146" s="23"/>
    </row>
    <row r="147" spans="5:15" x14ac:dyDescent="0.25">
      <c r="E147" s="19"/>
      <c r="F147" s="19"/>
      <c r="G147" s="19"/>
      <c r="I147" s="22"/>
      <c r="K147" s="23"/>
      <c r="L147" s="23"/>
      <c r="M147" s="23"/>
      <c r="N147" s="23"/>
      <c r="O147" s="23"/>
    </row>
    <row r="148" spans="5:15" x14ac:dyDescent="0.25">
      <c r="E148" s="19"/>
      <c r="F148" s="19"/>
      <c r="G148" s="19"/>
      <c r="I148" s="22"/>
      <c r="K148" s="23"/>
      <c r="L148" s="23"/>
      <c r="M148" s="23"/>
      <c r="N148" s="23"/>
      <c r="O148" s="23"/>
    </row>
    <row r="149" spans="5:15" x14ac:dyDescent="0.25">
      <c r="E149" s="19"/>
      <c r="F149" s="19"/>
      <c r="G149" s="19"/>
      <c r="I149" s="22"/>
      <c r="K149" s="23"/>
      <c r="L149" s="23"/>
      <c r="M149" s="23"/>
      <c r="N149" s="23"/>
      <c r="O149" s="23"/>
    </row>
    <row r="150" spans="5:15" x14ac:dyDescent="0.25">
      <c r="E150" s="19"/>
      <c r="F150" s="19"/>
      <c r="G150" s="19"/>
      <c r="I150" s="22"/>
      <c r="K150" s="23"/>
      <c r="L150" s="23"/>
      <c r="M150" s="23"/>
      <c r="N150" s="23"/>
      <c r="O150" s="23"/>
    </row>
    <row r="151" spans="5:15" x14ac:dyDescent="0.25">
      <c r="E151" s="19"/>
      <c r="F151" s="19"/>
      <c r="G151" s="19"/>
      <c r="I151" s="22"/>
      <c r="K151" s="23"/>
      <c r="L151" s="23"/>
      <c r="M151" s="23"/>
      <c r="N151" s="23"/>
      <c r="O151" s="23"/>
    </row>
    <row r="152" spans="5:15" x14ac:dyDescent="0.25">
      <c r="E152" s="19"/>
      <c r="F152" s="19"/>
      <c r="G152" s="19"/>
      <c r="I152" s="22"/>
      <c r="K152" s="23"/>
      <c r="L152" s="23"/>
      <c r="M152" s="23"/>
      <c r="N152" s="23"/>
      <c r="O152" s="23"/>
    </row>
    <row r="153" spans="5:15" x14ac:dyDescent="0.25">
      <c r="E153" s="19"/>
      <c r="F153" s="19"/>
      <c r="G153" s="19"/>
      <c r="I153" s="22"/>
      <c r="K153" s="23"/>
      <c r="L153" s="23"/>
      <c r="M153" s="23"/>
      <c r="N153" s="23"/>
      <c r="O153" s="23"/>
    </row>
    <row r="154" spans="5:15" x14ac:dyDescent="0.25">
      <c r="E154" s="19"/>
      <c r="F154" s="19"/>
      <c r="G154" s="19"/>
      <c r="I154" s="22"/>
      <c r="K154" s="23"/>
      <c r="L154" s="23"/>
      <c r="M154" s="23"/>
      <c r="N154" s="23"/>
      <c r="O154" s="23"/>
    </row>
    <row r="155" spans="5:15" x14ac:dyDescent="0.25">
      <c r="E155" s="19"/>
      <c r="F155" s="19"/>
      <c r="G155" s="19"/>
      <c r="I155" s="22"/>
      <c r="K155" s="23"/>
      <c r="L155" s="23"/>
      <c r="M155" s="23"/>
      <c r="N155" s="23"/>
      <c r="O155" s="23"/>
    </row>
    <row r="156" spans="5:15" x14ac:dyDescent="0.25">
      <c r="E156" s="19"/>
      <c r="F156" s="19"/>
      <c r="G156" s="19"/>
      <c r="I156" s="22"/>
      <c r="K156" s="23"/>
      <c r="L156" s="23"/>
      <c r="M156" s="23"/>
      <c r="N156" s="23"/>
      <c r="O156" s="23"/>
    </row>
    <row r="157" spans="5:15" x14ac:dyDescent="0.25">
      <c r="E157" s="19"/>
      <c r="F157" s="19"/>
      <c r="G157" s="19"/>
      <c r="I157" s="22"/>
      <c r="K157" s="23"/>
      <c r="L157" s="23"/>
      <c r="M157" s="23"/>
      <c r="N157" s="23"/>
      <c r="O157" s="23"/>
    </row>
    <row r="158" spans="5:15" x14ac:dyDescent="0.25">
      <c r="E158" s="19"/>
      <c r="F158" s="19"/>
      <c r="G158" s="19"/>
      <c r="I158" s="22"/>
      <c r="K158" s="23"/>
      <c r="L158" s="23"/>
      <c r="M158" s="23"/>
      <c r="N158" s="23"/>
      <c r="O158" s="23"/>
    </row>
    <row r="159" spans="5:15" x14ac:dyDescent="0.25">
      <c r="E159" s="19"/>
      <c r="F159" s="19"/>
      <c r="G159" s="19"/>
      <c r="I159" s="22"/>
      <c r="K159" s="23"/>
      <c r="L159" s="23"/>
      <c r="M159" s="23"/>
      <c r="N159" s="23"/>
      <c r="O159" s="23"/>
    </row>
    <row r="160" spans="5:15" x14ac:dyDescent="0.25">
      <c r="E160" s="19"/>
      <c r="F160" s="19"/>
      <c r="G160" s="19"/>
      <c r="I160" s="22"/>
      <c r="K160" s="23"/>
      <c r="L160" s="23"/>
      <c r="M160" s="23"/>
      <c r="N160" s="23"/>
      <c r="O160" s="23"/>
    </row>
    <row r="161" spans="5:15" x14ac:dyDescent="0.25">
      <c r="E161" s="19"/>
      <c r="F161" s="19"/>
      <c r="G161" s="19"/>
      <c r="I161" s="22"/>
      <c r="K161" s="23"/>
      <c r="L161" s="23"/>
      <c r="M161" s="23"/>
      <c r="N161" s="23"/>
      <c r="O161" s="23"/>
    </row>
    <row r="162" spans="5:15" x14ac:dyDescent="0.25">
      <c r="E162" s="19"/>
      <c r="F162" s="19"/>
      <c r="G162" s="19"/>
      <c r="I162" s="22"/>
      <c r="K162" s="23"/>
      <c r="L162" s="23"/>
      <c r="M162" s="23"/>
      <c r="N162" s="23"/>
      <c r="O162" s="23"/>
    </row>
    <row r="163" spans="5:15" x14ac:dyDescent="0.25">
      <c r="E163" s="19"/>
      <c r="F163" s="19"/>
      <c r="G163" s="19"/>
      <c r="I163" s="22"/>
      <c r="K163" s="23"/>
      <c r="L163" s="23"/>
      <c r="M163" s="23"/>
      <c r="N163" s="23"/>
      <c r="O163" s="23"/>
    </row>
    <row r="164" spans="5:15" x14ac:dyDescent="0.25">
      <c r="E164" s="19"/>
      <c r="F164" s="19"/>
      <c r="G164" s="19"/>
      <c r="I164" s="22"/>
      <c r="K164" s="23"/>
      <c r="L164" s="23"/>
      <c r="M164" s="23"/>
      <c r="N164" s="23"/>
      <c r="O164" s="23"/>
    </row>
    <row r="165" spans="5:15" x14ac:dyDescent="0.25">
      <c r="E165" s="19"/>
      <c r="F165" s="19"/>
      <c r="G165" s="19"/>
      <c r="I165" s="22"/>
      <c r="K165" s="23"/>
      <c r="L165" s="23"/>
      <c r="M165" s="23"/>
      <c r="N165" s="23"/>
      <c r="O165" s="23"/>
    </row>
    <row r="166" spans="5:15" x14ac:dyDescent="0.25">
      <c r="E166" s="19"/>
      <c r="F166" s="19"/>
      <c r="G166" s="19"/>
      <c r="I166" s="22"/>
      <c r="K166" s="23"/>
      <c r="L166" s="23"/>
      <c r="M166" s="23"/>
      <c r="N166" s="23"/>
      <c r="O166" s="23"/>
    </row>
    <row r="167" spans="5:15" x14ac:dyDescent="0.25">
      <c r="E167" s="19"/>
      <c r="F167" s="19"/>
      <c r="G167" s="19"/>
      <c r="I167" s="22"/>
      <c r="K167" s="23"/>
      <c r="L167" s="23"/>
      <c r="M167" s="23"/>
      <c r="N167" s="23"/>
      <c r="O167" s="23"/>
    </row>
    <row r="168" spans="5:15" x14ac:dyDescent="0.25">
      <c r="E168" s="19"/>
      <c r="F168" s="19"/>
      <c r="G168" s="19"/>
      <c r="I168" s="22"/>
      <c r="K168" s="23"/>
      <c r="L168" s="23"/>
      <c r="M168" s="23"/>
      <c r="N168" s="23"/>
      <c r="O168" s="23"/>
    </row>
    <row r="169" spans="5:15" x14ac:dyDescent="0.25">
      <c r="E169" s="19"/>
      <c r="F169" s="19"/>
      <c r="G169" s="19"/>
      <c r="I169" s="22"/>
      <c r="K169" s="23"/>
      <c r="L169" s="23"/>
      <c r="M169" s="23"/>
      <c r="N169" s="23"/>
      <c r="O169" s="23"/>
    </row>
    <row r="170" spans="5:15" x14ac:dyDescent="0.25">
      <c r="E170" s="19"/>
      <c r="F170" s="19"/>
      <c r="G170" s="19"/>
      <c r="I170" s="22"/>
      <c r="K170" s="23"/>
      <c r="L170" s="23"/>
      <c r="M170" s="23"/>
      <c r="N170" s="23"/>
      <c r="O170" s="23"/>
    </row>
    <row r="171" spans="5:15" x14ac:dyDescent="0.25">
      <c r="E171" s="19"/>
      <c r="F171" s="19"/>
      <c r="G171" s="19"/>
      <c r="I171" s="22"/>
      <c r="K171" s="23"/>
      <c r="L171" s="23"/>
      <c r="M171" s="23"/>
      <c r="N171" s="23"/>
      <c r="O171" s="23"/>
    </row>
    <row r="172" spans="5:15" x14ac:dyDescent="0.25">
      <c r="E172" s="19"/>
      <c r="F172" s="19"/>
      <c r="G172" s="19"/>
      <c r="I172" s="22"/>
      <c r="K172" s="23"/>
      <c r="L172" s="23"/>
      <c r="M172" s="23"/>
      <c r="N172" s="23"/>
      <c r="O172" s="23"/>
    </row>
    <row r="173" spans="5:15" x14ac:dyDescent="0.25">
      <c r="E173" s="19"/>
      <c r="F173" s="19"/>
      <c r="G173" s="19"/>
      <c r="I173" s="22"/>
      <c r="K173" s="23"/>
      <c r="L173" s="23"/>
      <c r="M173" s="23"/>
      <c r="N173" s="23"/>
      <c r="O173" s="23"/>
    </row>
    <row r="174" spans="5:15" x14ac:dyDescent="0.25">
      <c r="E174" s="19"/>
      <c r="F174" s="19"/>
      <c r="G174" s="19"/>
      <c r="I174" s="22"/>
      <c r="K174" s="23"/>
      <c r="L174" s="23"/>
      <c r="M174" s="23"/>
      <c r="N174" s="23"/>
      <c r="O174" s="23"/>
    </row>
    <row r="175" spans="5:15" x14ac:dyDescent="0.25">
      <c r="E175" s="19"/>
      <c r="F175" s="19"/>
      <c r="G175" s="19"/>
      <c r="I175" s="22"/>
      <c r="K175" s="23"/>
      <c r="L175" s="23"/>
      <c r="M175" s="23"/>
      <c r="N175" s="23"/>
      <c r="O175" s="23"/>
    </row>
    <row r="176" spans="5:15" x14ac:dyDescent="0.25">
      <c r="E176" s="19"/>
      <c r="F176" s="19"/>
      <c r="G176" s="19"/>
      <c r="I176" s="22"/>
      <c r="K176" s="23"/>
      <c r="L176" s="23"/>
      <c r="M176" s="23"/>
      <c r="N176" s="23"/>
      <c r="O176" s="23"/>
    </row>
    <row r="177" spans="5:15" x14ac:dyDescent="0.25">
      <c r="E177" s="19"/>
      <c r="F177" s="19"/>
      <c r="G177" s="19"/>
      <c r="I177" s="22"/>
      <c r="K177" s="23"/>
      <c r="L177" s="23"/>
      <c r="M177" s="23"/>
      <c r="N177" s="23"/>
      <c r="O177" s="23"/>
    </row>
    <row r="178" spans="5:15" x14ac:dyDescent="0.25">
      <c r="E178" s="19"/>
      <c r="F178" s="19"/>
      <c r="G178" s="19"/>
      <c r="I178" s="22"/>
      <c r="K178" s="23"/>
      <c r="L178" s="23"/>
      <c r="M178" s="23"/>
      <c r="N178" s="23"/>
      <c r="O178" s="23"/>
    </row>
    <row r="179" spans="5:15" x14ac:dyDescent="0.25">
      <c r="E179" s="19"/>
      <c r="F179" s="19"/>
      <c r="G179" s="19"/>
      <c r="I179" s="22"/>
      <c r="K179" s="23"/>
      <c r="L179" s="23"/>
      <c r="M179" s="23"/>
      <c r="N179" s="23"/>
      <c r="O179" s="23"/>
    </row>
    <row r="180" spans="5:15" x14ac:dyDescent="0.25">
      <c r="E180" s="19"/>
      <c r="F180" s="19"/>
      <c r="G180" s="19"/>
      <c r="I180" s="22"/>
      <c r="K180" s="23"/>
      <c r="L180" s="23"/>
      <c r="M180" s="23"/>
      <c r="N180" s="23"/>
      <c r="O180" s="23"/>
    </row>
    <row r="181" spans="5:15" x14ac:dyDescent="0.25">
      <c r="E181" s="19"/>
      <c r="F181" s="19"/>
      <c r="G181" s="19"/>
      <c r="I181" s="22"/>
      <c r="K181" s="23"/>
      <c r="L181" s="23"/>
      <c r="M181" s="23"/>
      <c r="N181" s="23"/>
      <c r="O181" s="23"/>
    </row>
    <row r="182" spans="5:15" x14ac:dyDescent="0.25">
      <c r="E182" s="19"/>
      <c r="F182" s="19"/>
      <c r="G182" s="19"/>
      <c r="I182" s="22"/>
      <c r="K182" s="23"/>
      <c r="L182" s="23"/>
      <c r="M182" s="23"/>
      <c r="N182" s="23"/>
      <c r="O182" s="23"/>
    </row>
    <row r="183" spans="5:15" x14ac:dyDescent="0.25">
      <c r="E183" s="19"/>
      <c r="F183" s="19"/>
      <c r="G183" s="19"/>
      <c r="I183" s="22"/>
      <c r="K183" s="23"/>
      <c r="L183" s="23"/>
      <c r="M183" s="23"/>
      <c r="N183" s="23"/>
      <c r="O183" s="23"/>
    </row>
    <row r="184" spans="5:15" x14ac:dyDescent="0.25">
      <c r="E184" s="19"/>
      <c r="F184" s="19"/>
      <c r="G184" s="19"/>
      <c r="I184" s="22"/>
      <c r="K184" s="23"/>
      <c r="L184" s="23"/>
      <c r="M184" s="23"/>
      <c r="N184" s="23"/>
      <c r="O184" s="23"/>
    </row>
    <row r="185" spans="5:15" x14ac:dyDescent="0.25">
      <c r="E185" s="19"/>
      <c r="F185" s="19"/>
      <c r="G185" s="19"/>
      <c r="I185" s="22"/>
      <c r="K185" s="23"/>
      <c r="L185" s="23"/>
      <c r="M185" s="23"/>
      <c r="N185" s="23"/>
      <c r="O185" s="23"/>
    </row>
    <row r="186" spans="5:15" x14ac:dyDescent="0.25">
      <c r="E186" s="19"/>
      <c r="F186" s="19"/>
      <c r="G186" s="19"/>
      <c r="I186" s="22"/>
      <c r="K186" s="23"/>
      <c r="L186" s="23"/>
      <c r="M186" s="23"/>
      <c r="N186" s="23"/>
      <c r="O186" s="23"/>
    </row>
    <row r="187" spans="5:15" x14ac:dyDescent="0.25">
      <c r="E187" s="19"/>
      <c r="F187" s="19"/>
      <c r="G187" s="19"/>
      <c r="I187" s="22"/>
      <c r="K187" s="23"/>
      <c r="L187" s="23"/>
      <c r="M187" s="23"/>
      <c r="N187" s="23"/>
      <c r="O187" s="23"/>
    </row>
    <row r="188" spans="5:15" x14ac:dyDescent="0.25">
      <c r="E188" s="19"/>
      <c r="F188" s="19"/>
      <c r="G188" s="19"/>
      <c r="I188" s="22"/>
      <c r="K188" s="23"/>
      <c r="L188" s="23"/>
      <c r="M188" s="23"/>
      <c r="N188" s="23"/>
      <c r="O188" s="23"/>
    </row>
    <row r="189" spans="5:15" x14ac:dyDescent="0.25">
      <c r="E189" s="19"/>
      <c r="F189" s="19"/>
      <c r="G189" s="19"/>
      <c r="I189" s="22"/>
      <c r="K189" s="23"/>
      <c r="L189" s="23"/>
      <c r="M189" s="23"/>
      <c r="N189" s="23"/>
      <c r="O189" s="23"/>
    </row>
    <row r="190" spans="5:15" x14ac:dyDescent="0.25">
      <c r="E190" s="19"/>
      <c r="F190" s="19"/>
      <c r="G190" s="19"/>
      <c r="I190" s="22"/>
      <c r="K190" s="23"/>
      <c r="L190" s="23"/>
      <c r="M190" s="23"/>
      <c r="N190" s="23"/>
      <c r="O190" s="23"/>
    </row>
    <row r="191" spans="5:15" x14ac:dyDescent="0.25">
      <c r="E191" s="19"/>
      <c r="F191" s="19"/>
      <c r="G191" s="19"/>
      <c r="I191" s="22"/>
      <c r="K191" s="23"/>
      <c r="L191" s="23"/>
      <c r="M191" s="23"/>
      <c r="N191" s="23"/>
      <c r="O191" s="23"/>
    </row>
    <row r="192" spans="5:15" x14ac:dyDescent="0.25">
      <c r="E192" s="19"/>
      <c r="F192" s="19"/>
      <c r="G192" s="19"/>
      <c r="I192" s="22"/>
      <c r="K192" s="23"/>
      <c r="L192" s="23"/>
      <c r="M192" s="23"/>
      <c r="N192" s="23"/>
      <c r="O192" s="23"/>
    </row>
    <row r="193" spans="5:15" x14ac:dyDescent="0.25">
      <c r="E193" s="19"/>
      <c r="F193" s="19"/>
      <c r="G193" s="19"/>
      <c r="I193" s="22"/>
      <c r="K193" s="23"/>
      <c r="L193" s="23"/>
      <c r="M193" s="23"/>
      <c r="N193" s="23"/>
      <c r="O193" s="23"/>
    </row>
    <row r="194" spans="5:15" x14ac:dyDescent="0.25">
      <c r="E194" s="19"/>
      <c r="F194" s="19"/>
      <c r="G194" s="19"/>
      <c r="I194" s="22"/>
      <c r="K194" s="23"/>
      <c r="L194" s="23"/>
      <c r="M194" s="23"/>
      <c r="N194" s="23"/>
      <c r="O194" s="23"/>
    </row>
    <row r="195" spans="5:15" x14ac:dyDescent="0.25">
      <c r="E195" s="19"/>
      <c r="F195" s="19"/>
      <c r="G195" s="19"/>
      <c r="I195" s="22"/>
      <c r="K195" s="23"/>
      <c r="L195" s="23"/>
      <c r="M195" s="23"/>
      <c r="N195" s="23"/>
      <c r="O195" s="23"/>
    </row>
    <row r="196" spans="5:15" x14ac:dyDescent="0.25">
      <c r="E196" s="19"/>
      <c r="F196" s="19"/>
      <c r="G196" s="19"/>
      <c r="I196" s="22"/>
      <c r="K196" s="23"/>
      <c r="L196" s="23"/>
      <c r="M196" s="23"/>
      <c r="N196" s="23"/>
      <c r="O196" s="23"/>
    </row>
    <row r="197" spans="5:15" x14ac:dyDescent="0.25">
      <c r="E197" s="19"/>
      <c r="F197" s="19"/>
      <c r="G197" s="19"/>
      <c r="I197" s="22"/>
      <c r="K197" s="23"/>
      <c r="L197" s="23"/>
      <c r="M197" s="23"/>
      <c r="N197" s="23"/>
      <c r="O197" s="23"/>
    </row>
    <row r="198" spans="5:15" x14ac:dyDescent="0.25">
      <c r="E198" s="19"/>
      <c r="F198" s="19"/>
      <c r="G198" s="19"/>
      <c r="I198" s="22"/>
      <c r="K198" s="23"/>
      <c r="L198" s="23"/>
      <c r="M198" s="23"/>
      <c r="N198" s="23"/>
      <c r="O198" s="23"/>
    </row>
    <row r="199" spans="5:15" x14ac:dyDescent="0.25">
      <c r="E199" s="19"/>
      <c r="F199" s="19"/>
      <c r="G199" s="19"/>
      <c r="I199" s="22"/>
      <c r="K199" s="23"/>
      <c r="L199" s="23"/>
      <c r="M199" s="23"/>
      <c r="N199" s="23"/>
      <c r="O199" s="23"/>
    </row>
    <row r="200" spans="5:15" x14ac:dyDescent="0.25">
      <c r="E200" s="19"/>
      <c r="F200" s="19"/>
      <c r="G200" s="19"/>
      <c r="I200" s="22"/>
      <c r="K200" s="23"/>
      <c r="L200" s="23"/>
      <c r="M200" s="23"/>
      <c r="N200" s="23"/>
      <c r="O200" s="23"/>
    </row>
    <row r="201" spans="5:15" x14ac:dyDescent="0.25">
      <c r="E201" s="19"/>
      <c r="F201" s="19"/>
      <c r="G201" s="19"/>
      <c r="I201" s="22"/>
      <c r="K201" s="23"/>
      <c r="L201" s="23"/>
      <c r="M201" s="23"/>
      <c r="N201" s="23"/>
      <c r="O201" s="23"/>
    </row>
    <row r="202" spans="5:15" x14ac:dyDescent="0.25">
      <c r="E202" s="19"/>
      <c r="F202" s="19"/>
      <c r="G202" s="19"/>
      <c r="I202" s="22"/>
      <c r="K202" s="23"/>
      <c r="L202" s="23"/>
      <c r="M202" s="23"/>
      <c r="N202" s="23"/>
      <c r="O202" s="23"/>
    </row>
    <row r="203" spans="5:15" x14ac:dyDescent="0.25">
      <c r="E203" s="19"/>
      <c r="F203" s="19"/>
      <c r="G203" s="19"/>
      <c r="I203" s="22"/>
      <c r="K203" s="23"/>
      <c r="L203" s="23"/>
      <c r="M203" s="23"/>
      <c r="N203" s="23"/>
      <c r="O203" s="23"/>
    </row>
    <row r="204" spans="5:15" x14ac:dyDescent="0.25">
      <c r="E204" s="19"/>
      <c r="F204" s="19"/>
      <c r="G204" s="19"/>
      <c r="I204" s="22"/>
      <c r="K204" s="23"/>
      <c r="L204" s="23"/>
      <c r="M204" s="23"/>
      <c r="N204" s="23"/>
      <c r="O204" s="23"/>
    </row>
    <row r="205" spans="5:15" x14ac:dyDescent="0.25">
      <c r="E205" s="19"/>
      <c r="F205" s="19"/>
      <c r="G205" s="19"/>
      <c r="I205" s="22"/>
      <c r="K205" s="23"/>
      <c r="L205" s="23"/>
      <c r="M205" s="23"/>
      <c r="N205" s="23"/>
      <c r="O205" s="23"/>
    </row>
    <row r="206" spans="5:15" x14ac:dyDescent="0.25">
      <c r="E206" s="19"/>
      <c r="F206" s="19"/>
      <c r="G206" s="19"/>
      <c r="I206" s="22"/>
      <c r="K206" s="23"/>
      <c r="L206" s="23"/>
      <c r="M206" s="23"/>
      <c r="N206" s="23"/>
      <c r="O206" s="23"/>
    </row>
    <row r="207" spans="5:15" x14ac:dyDescent="0.25">
      <c r="E207" s="19"/>
      <c r="F207" s="19"/>
      <c r="G207" s="19"/>
      <c r="I207" s="22"/>
      <c r="K207" s="23"/>
      <c r="L207" s="23"/>
      <c r="M207" s="23"/>
      <c r="N207" s="23"/>
      <c r="O207" s="23"/>
    </row>
    <row r="208" spans="5:15" x14ac:dyDescent="0.25">
      <c r="E208" s="19"/>
      <c r="F208" s="19"/>
      <c r="G208" s="19"/>
      <c r="I208" s="22"/>
      <c r="K208" s="23"/>
      <c r="L208" s="23"/>
      <c r="M208" s="23"/>
      <c r="N208" s="23"/>
      <c r="O208" s="23"/>
    </row>
    <row r="209" spans="5:15" x14ac:dyDescent="0.25">
      <c r="E209" s="19"/>
      <c r="F209" s="19"/>
      <c r="G209" s="19"/>
      <c r="I209" s="22"/>
      <c r="K209" s="23"/>
      <c r="L209" s="23"/>
      <c r="M209" s="23"/>
      <c r="N209" s="23"/>
      <c r="O209" s="23"/>
    </row>
    <row r="210" spans="5:15" x14ac:dyDescent="0.25">
      <c r="E210" s="19"/>
      <c r="F210" s="19"/>
      <c r="G210" s="19"/>
      <c r="I210" s="22"/>
      <c r="K210" s="23"/>
      <c r="L210" s="23"/>
      <c r="M210" s="23"/>
      <c r="N210" s="23"/>
      <c r="O210" s="23"/>
    </row>
    <row r="211" spans="5:15" x14ac:dyDescent="0.25">
      <c r="E211" s="19"/>
      <c r="F211" s="19"/>
      <c r="G211" s="19"/>
      <c r="I211" s="22"/>
      <c r="K211" s="23"/>
      <c r="L211" s="23"/>
      <c r="M211" s="23"/>
      <c r="N211" s="23"/>
      <c r="O211" s="23"/>
    </row>
    <row r="212" spans="5:15" x14ac:dyDescent="0.25">
      <c r="E212" s="19"/>
      <c r="F212" s="19"/>
      <c r="G212" s="19"/>
      <c r="I212" s="22"/>
      <c r="K212" s="23"/>
      <c r="L212" s="23"/>
      <c r="M212" s="23"/>
      <c r="N212" s="23"/>
      <c r="O212" s="23"/>
    </row>
    <row r="213" spans="5:15" x14ac:dyDescent="0.25">
      <c r="E213" s="19"/>
      <c r="F213" s="19"/>
      <c r="G213" s="19"/>
      <c r="I213" s="22"/>
      <c r="K213" s="23"/>
      <c r="L213" s="23"/>
      <c r="M213" s="23"/>
      <c r="N213" s="23"/>
      <c r="O213" s="23"/>
    </row>
    <row r="214" spans="5:15" x14ac:dyDescent="0.25">
      <c r="E214" s="19"/>
      <c r="F214" s="19"/>
      <c r="G214" s="19"/>
      <c r="I214" s="22"/>
      <c r="K214" s="23"/>
      <c r="L214" s="23"/>
      <c r="M214" s="23"/>
      <c r="N214" s="23"/>
      <c r="O214" s="23"/>
    </row>
    <row r="215" spans="5:15" x14ac:dyDescent="0.25">
      <c r="E215" s="19"/>
      <c r="F215" s="19"/>
      <c r="G215" s="19"/>
      <c r="I215" s="22"/>
      <c r="K215" s="23"/>
      <c r="L215" s="23"/>
      <c r="M215" s="23"/>
      <c r="N215" s="23"/>
      <c r="O215" s="23"/>
    </row>
    <row r="216" spans="5:15" x14ac:dyDescent="0.25">
      <c r="E216" s="19"/>
      <c r="F216" s="19"/>
      <c r="G216" s="19"/>
      <c r="I216" s="22"/>
      <c r="K216" s="23"/>
      <c r="L216" s="23"/>
      <c r="M216" s="23"/>
      <c r="N216" s="23"/>
      <c r="O216" s="23"/>
    </row>
    <row r="217" spans="5:15" x14ac:dyDescent="0.25">
      <c r="E217" s="19"/>
      <c r="F217" s="19"/>
      <c r="G217" s="19"/>
      <c r="I217" s="22"/>
      <c r="K217" s="23"/>
      <c r="L217" s="23"/>
      <c r="M217" s="23"/>
      <c r="N217" s="23"/>
      <c r="O217" s="23"/>
    </row>
    <row r="218" spans="5:15" x14ac:dyDescent="0.25">
      <c r="E218" s="19"/>
      <c r="F218" s="19"/>
      <c r="G218" s="19"/>
      <c r="I218" s="22"/>
      <c r="K218" s="23"/>
      <c r="L218" s="23"/>
      <c r="M218" s="23"/>
      <c r="N218" s="23"/>
      <c r="O218" s="23"/>
    </row>
    <row r="219" spans="5:15" x14ac:dyDescent="0.25">
      <c r="E219" s="19"/>
      <c r="F219" s="19"/>
      <c r="G219" s="19"/>
      <c r="I219" s="22"/>
      <c r="K219" s="23"/>
      <c r="L219" s="23"/>
      <c r="M219" s="23"/>
      <c r="N219" s="23"/>
      <c r="O219" s="23"/>
    </row>
    <row r="220" spans="5:15" x14ac:dyDescent="0.25">
      <c r="E220" s="19"/>
      <c r="F220" s="19"/>
      <c r="G220" s="19"/>
      <c r="I220" s="22"/>
      <c r="K220" s="23"/>
      <c r="L220" s="23"/>
      <c r="M220" s="23"/>
      <c r="N220" s="23"/>
      <c r="O220" s="23"/>
    </row>
    <row r="221" spans="5:15" x14ac:dyDescent="0.25">
      <c r="E221" s="19"/>
      <c r="F221" s="19"/>
      <c r="G221" s="19"/>
      <c r="I221" s="22"/>
      <c r="K221" s="23"/>
      <c r="L221" s="23"/>
      <c r="M221" s="23"/>
      <c r="N221" s="23"/>
      <c r="O221" s="23"/>
    </row>
    <row r="222" spans="5:15" x14ac:dyDescent="0.25">
      <c r="E222" s="19"/>
      <c r="F222" s="19"/>
      <c r="G222" s="19"/>
      <c r="I222" s="22"/>
      <c r="K222" s="23"/>
      <c r="L222" s="23"/>
      <c r="M222" s="23"/>
      <c r="N222" s="23"/>
      <c r="O222" s="23"/>
    </row>
    <row r="223" spans="5:15" x14ac:dyDescent="0.25">
      <c r="E223" s="19"/>
      <c r="F223" s="19"/>
      <c r="G223" s="19"/>
      <c r="I223" s="22"/>
      <c r="K223" s="23"/>
      <c r="L223" s="23"/>
      <c r="M223" s="23"/>
      <c r="N223" s="23"/>
      <c r="O223" s="23"/>
    </row>
    <row r="224" spans="5:15" x14ac:dyDescent="0.25">
      <c r="E224" s="19"/>
      <c r="F224" s="19"/>
      <c r="G224" s="19"/>
      <c r="I224" s="22"/>
      <c r="K224" s="23"/>
      <c r="L224" s="23"/>
      <c r="M224" s="23"/>
      <c r="N224" s="23"/>
      <c r="O224" s="23"/>
    </row>
    <row r="225" spans="5:15" x14ac:dyDescent="0.25">
      <c r="E225" s="19"/>
      <c r="F225" s="19"/>
      <c r="G225" s="19"/>
      <c r="I225" s="22"/>
      <c r="K225" s="23"/>
      <c r="L225" s="23"/>
      <c r="M225" s="23"/>
      <c r="N225" s="23"/>
      <c r="O225" s="23"/>
    </row>
    <row r="226" spans="5:15" x14ac:dyDescent="0.25">
      <c r="E226" s="19"/>
      <c r="F226" s="19"/>
      <c r="G226" s="19"/>
      <c r="I226" s="22"/>
      <c r="K226" s="23"/>
      <c r="L226" s="23"/>
      <c r="M226" s="23"/>
      <c r="N226" s="23"/>
      <c r="O226" s="23"/>
    </row>
    <row r="227" spans="5:15" x14ac:dyDescent="0.25">
      <c r="E227" s="19"/>
      <c r="F227" s="19"/>
      <c r="G227" s="19"/>
      <c r="I227" s="22"/>
      <c r="K227" s="23"/>
      <c r="L227" s="23"/>
      <c r="M227" s="23"/>
      <c r="N227" s="23"/>
      <c r="O227" s="23"/>
    </row>
    <row r="228" spans="5:15" x14ac:dyDescent="0.25">
      <c r="E228" s="19"/>
      <c r="F228" s="19"/>
      <c r="G228" s="19"/>
      <c r="I228" s="22"/>
      <c r="K228" s="23"/>
      <c r="L228" s="23"/>
      <c r="M228" s="23"/>
      <c r="N228" s="23"/>
      <c r="O228" s="23"/>
    </row>
    <row r="229" spans="5:15" x14ac:dyDescent="0.25">
      <c r="E229" s="19"/>
      <c r="F229" s="19"/>
      <c r="G229" s="19"/>
      <c r="I229" s="22"/>
      <c r="K229" s="23"/>
      <c r="L229" s="23"/>
      <c r="M229" s="23"/>
      <c r="N229" s="23"/>
      <c r="O229" s="23"/>
    </row>
    <row r="230" spans="5:15" x14ac:dyDescent="0.25">
      <c r="E230" s="19"/>
      <c r="F230" s="19"/>
      <c r="G230" s="19"/>
      <c r="I230" s="22"/>
      <c r="K230" s="23"/>
      <c r="L230" s="23"/>
      <c r="M230" s="23"/>
      <c r="N230" s="23"/>
      <c r="O230" s="23"/>
    </row>
    <row r="231" spans="5:15" x14ac:dyDescent="0.25">
      <c r="E231" s="19"/>
      <c r="F231" s="19"/>
      <c r="G231" s="19"/>
      <c r="I231" s="22"/>
      <c r="K231" s="23"/>
      <c r="L231" s="23"/>
      <c r="M231" s="23"/>
      <c r="N231" s="23"/>
      <c r="O231" s="23"/>
    </row>
    <row r="232" spans="5:15" x14ac:dyDescent="0.25">
      <c r="E232" s="19"/>
      <c r="F232" s="19"/>
      <c r="G232" s="19"/>
      <c r="I232" s="22"/>
      <c r="K232" s="23"/>
      <c r="L232" s="23"/>
      <c r="M232" s="23"/>
      <c r="N232" s="23"/>
      <c r="O232" s="23"/>
    </row>
    <row r="233" spans="5:15" x14ac:dyDescent="0.25">
      <c r="E233" s="19"/>
      <c r="F233" s="19"/>
      <c r="G233" s="19"/>
      <c r="I233" s="22"/>
      <c r="K233" s="23"/>
      <c r="L233" s="23"/>
      <c r="M233" s="23"/>
      <c r="N233" s="23"/>
      <c r="O233" s="23"/>
    </row>
    <row r="234" spans="5:15" x14ac:dyDescent="0.25">
      <c r="E234" s="19"/>
      <c r="F234" s="19"/>
      <c r="G234" s="19"/>
      <c r="I234" s="22"/>
      <c r="K234" s="23"/>
      <c r="L234" s="23"/>
      <c r="M234" s="23"/>
      <c r="N234" s="23"/>
      <c r="O234" s="23"/>
    </row>
    <row r="235" spans="5:15" x14ac:dyDescent="0.25">
      <c r="E235" s="19"/>
      <c r="F235" s="19"/>
      <c r="G235" s="19"/>
      <c r="I235" s="22"/>
      <c r="K235" s="23"/>
      <c r="L235" s="23"/>
      <c r="M235" s="23"/>
      <c r="N235" s="23"/>
      <c r="O235" s="23"/>
    </row>
    <row r="236" spans="5:15" x14ac:dyDescent="0.25">
      <c r="E236" s="19"/>
      <c r="F236" s="19"/>
      <c r="G236" s="19"/>
      <c r="I236" s="22"/>
      <c r="K236" s="23"/>
      <c r="L236" s="23"/>
      <c r="M236" s="23"/>
      <c r="N236" s="23"/>
      <c r="O236" s="23"/>
    </row>
    <row r="237" spans="5:15" x14ac:dyDescent="0.25">
      <c r="E237" s="19"/>
      <c r="F237" s="19"/>
      <c r="G237" s="19"/>
      <c r="I237" s="22"/>
      <c r="K237" s="23"/>
      <c r="L237" s="23"/>
      <c r="M237" s="23"/>
      <c r="N237" s="23"/>
      <c r="O237" s="23"/>
    </row>
    <row r="238" spans="5:15" x14ac:dyDescent="0.25">
      <c r="E238" s="19"/>
      <c r="F238" s="19"/>
      <c r="G238" s="19"/>
      <c r="I238" s="22"/>
      <c r="K238" s="23"/>
      <c r="L238" s="23"/>
      <c r="M238" s="23"/>
      <c r="N238" s="23"/>
      <c r="O238" s="23"/>
    </row>
    <row r="239" spans="5:15" x14ac:dyDescent="0.25">
      <c r="E239" s="19"/>
      <c r="F239" s="19"/>
      <c r="G239" s="19"/>
      <c r="I239" s="22"/>
      <c r="K239" s="23"/>
      <c r="L239" s="23"/>
      <c r="M239" s="23"/>
      <c r="N239" s="23"/>
      <c r="O239" s="23"/>
    </row>
    <row r="240" spans="5:15" x14ac:dyDescent="0.25">
      <c r="E240" s="19"/>
      <c r="F240" s="19"/>
      <c r="G240" s="19"/>
      <c r="I240" s="22"/>
      <c r="K240" s="23"/>
      <c r="L240" s="23"/>
      <c r="M240" s="23"/>
      <c r="N240" s="23"/>
      <c r="O240" s="23"/>
    </row>
    <row r="241" spans="5:15" x14ac:dyDescent="0.25">
      <c r="E241" s="19"/>
      <c r="F241" s="19"/>
      <c r="G241" s="19"/>
      <c r="I241" s="22"/>
      <c r="K241" s="23"/>
      <c r="L241" s="23"/>
      <c r="M241" s="23"/>
      <c r="N241" s="23"/>
      <c r="O241" s="23"/>
    </row>
    <row r="242" spans="5:15" x14ac:dyDescent="0.25">
      <c r="E242" s="19"/>
      <c r="F242" s="19"/>
      <c r="G242" s="19"/>
      <c r="I242" s="22"/>
      <c r="K242" s="23"/>
      <c r="L242" s="23"/>
      <c r="M242" s="23"/>
      <c r="N242" s="23"/>
      <c r="O242" s="23"/>
    </row>
    <row r="243" spans="5:15" x14ac:dyDescent="0.25">
      <c r="E243" s="19"/>
      <c r="F243" s="19"/>
      <c r="G243" s="19"/>
      <c r="I243" s="22"/>
      <c r="K243" s="23"/>
      <c r="L243" s="23"/>
      <c r="M243" s="23"/>
      <c r="N243" s="23"/>
      <c r="O243" s="23"/>
    </row>
    <row r="244" spans="5:15" x14ac:dyDescent="0.25">
      <c r="E244" s="19"/>
      <c r="F244" s="19"/>
      <c r="G244" s="19"/>
      <c r="I244" s="22"/>
      <c r="K244" s="23"/>
      <c r="L244" s="23"/>
      <c r="M244" s="23"/>
      <c r="N244" s="23"/>
      <c r="O244" s="23"/>
    </row>
    <row r="245" spans="5:15" x14ac:dyDescent="0.25">
      <c r="E245" s="19"/>
      <c r="F245" s="19"/>
      <c r="G245" s="19"/>
      <c r="I245" s="22"/>
      <c r="K245" s="23"/>
      <c r="L245" s="23"/>
      <c r="M245" s="23"/>
      <c r="N245" s="23"/>
      <c r="O245" s="23"/>
    </row>
    <row r="246" spans="5:15" x14ac:dyDescent="0.25">
      <c r="E246" s="19"/>
      <c r="F246" s="19"/>
      <c r="G246" s="19"/>
      <c r="I246" s="22"/>
      <c r="K246" s="23"/>
      <c r="L246" s="23"/>
      <c r="M246" s="23"/>
      <c r="N246" s="23"/>
      <c r="O246" s="23"/>
    </row>
    <row r="247" spans="5:15" x14ac:dyDescent="0.25">
      <c r="E247" s="19"/>
      <c r="F247" s="19"/>
      <c r="G247" s="19"/>
      <c r="I247" s="22"/>
      <c r="K247" s="23"/>
      <c r="L247" s="23"/>
      <c r="M247" s="23"/>
      <c r="N247" s="23"/>
      <c r="O247" s="23"/>
    </row>
    <row r="248" spans="5:15" x14ac:dyDescent="0.25">
      <c r="E248" s="19"/>
      <c r="F248" s="19"/>
      <c r="G248" s="19"/>
      <c r="I248" s="22"/>
      <c r="K248" s="23"/>
      <c r="L248" s="23"/>
      <c r="M248" s="23"/>
      <c r="N248" s="23"/>
      <c r="O248" s="23"/>
    </row>
    <row r="249" spans="5:15" x14ac:dyDescent="0.25">
      <c r="E249" s="19"/>
      <c r="F249" s="19"/>
      <c r="G249" s="19"/>
      <c r="I249" s="22"/>
      <c r="K249" s="23"/>
      <c r="L249" s="23"/>
      <c r="M249" s="23"/>
      <c r="N249" s="23"/>
      <c r="O249" s="23"/>
    </row>
    <row r="250" spans="5:15" x14ac:dyDescent="0.25">
      <c r="E250" s="19"/>
      <c r="F250" s="19"/>
      <c r="G250" s="19"/>
      <c r="I250" s="22"/>
      <c r="K250" s="23"/>
      <c r="L250" s="23"/>
      <c r="M250" s="23"/>
      <c r="N250" s="23"/>
      <c r="O250" s="23"/>
    </row>
    <row r="251" spans="5:15" x14ac:dyDescent="0.25">
      <c r="E251" s="19"/>
      <c r="F251" s="19"/>
      <c r="G251" s="19"/>
      <c r="I251" s="22"/>
      <c r="K251" s="23"/>
      <c r="L251" s="23"/>
      <c r="M251" s="23"/>
      <c r="N251" s="23"/>
      <c r="O251" s="23"/>
    </row>
    <row r="252" spans="5:15" x14ac:dyDescent="0.25">
      <c r="E252" s="19"/>
      <c r="F252" s="19"/>
      <c r="G252" s="19"/>
      <c r="I252" s="22"/>
      <c r="K252" s="23"/>
      <c r="L252" s="23"/>
      <c r="M252" s="23"/>
      <c r="N252" s="23"/>
      <c r="O252" s="23"/>
    </row>
    <row r="253" spans="5:15" x14ac:dyDescent="0.25">
      <c r="E253" s="19"/>
      <c r="F253" s="19"/>
      <c r="G253" s="19"/>
      <c r="I253" s="22"/>
      <c r="K253" s="23"/>
      <c r="L253" s="23"/>
      <c r="M253" s="23"/>
      <c r="N253" s="23"/>
      <c r="O253" s="23"/>
    </row>
    <row r="254" spans="5:15" x14ac:dyDescent="0.25">
      <c r="E254" s="19"/>
      <c r="F254" s="19"/>
      <c r="G254" s="19"/>
      <c r="I254" s="22"/>
      <c r="K254" s="23"/>
      <c r="L254" s="23"/>
      <c r="M254" s="23"/>
      <c r="N254" s="23"/>
      <c r="O254" s="23"/>
    </row>
    <row r="255" spans="5:15" x14ac:dyDescent="0.25">
      <c r="E255" s="19"/>
      <c r="F255" s="19"/>
      <c r="G255" s="19"/>
      <c r="I255" s="22"/>
      <c r="K255" s="23"/>
      <c r="L255" s="23"/>
      <c r="M255" s="23"/>
      <c r="N255" s="23"/>
      <c r="O255" s="23"/>
    </row>
    <row r="256" spans="5:15" x14ac:dyDescent="0.25">
      <c r="E256" s="19"/>
      <c r="F256" s="19"/>
      <c r="G256" s="19"/>
      <c r="I256" s="22"/>
      <c r="K256" s="23"/>
      <c r="L256" s="23"/>
      <c r="M256" s="23"/>
      <c r="N256" s="23"/>
      <c r="O256" s="23"/>
    </row>
    <row r="257" spans="5:15" x14ac:dyDescent="0.25">
      <c r="E257" s="19"/>
      <c r="F257" s="19"/>
      <c r="G257" s="19"/>
      <c r="I257" s="22"/>
      <c r="K257" s="23"/>
      <c r="L257" s="23"/>
      <c r="M257" s="23"/>
      <c r="N257" s="23"/>
      <c r="O257" s="23"/>
    </row>
    <row r="258" spans="5:15" x14ac:dyDescent="0.25">
      <c r="E258" s="19"/>
      <c r="F258" s="19"/>
      <c r="G258" s="19"/>
      <c r="I258" s="22"/>
      <c r="K258" s="23"/>
      <c r="L258" s="23"/>
      <c r="M258" s="23"/>
      <c r="N258" s="23"/>
      <c r="O258" s="23"/>
    </row>
    <row r="259" spans="5:15" x14ac:dyDescent="0.25">
      <c r="E259" s="19"/>
      <c r="F259" s="19"/>
      <c r="G259" s="19"/>
      <c r="I259" s="22"/>
      <c r="K259" s="23"/>
      <c r="L259" s="23"/>
      <c r="M259" s="23"/>
      <c r="N259" s="23"/>
      <c r="O259" s="23"/>
    </row>
    <row r="260" spans="5:15" x14ac:dyDescent="0.25">
      <c r="E260" s="19"/>
      <c r="F260" s="19"/>
      <c r="G260" s="19"/>
      <c r="I260" s="22"/>
      <c r="K260" s="23"/>
      <c r="L260" s="23"/>
      <c r="M260" s="23"/>
      <c r="N260" s="23"/>
      <c r="O260" s="23"/>
    </row>
    <row r="261" spans="5:15" x14ac:dyDescent="0.25">
      <c r="E261" s="19"/>
      <c r="F261" s="19"/>
      <c r="G261" s="19"/>
      <c r="I261" s="22"/>
      <c r="K261" s="23"/>
      <c r="L261" s="23"/>
      <c r="M261" s="23"/>
      <c r="N261" s="23"/>
      <c r="O261" s="23"/>
    </row>
    <row r="262" spans="5:15" x14ac:dyDescent="0.25">
      <c r="E262" s="19"/>
      <c r="F262" s="19"/>
      <c r="G262" s="19"/>
      <c r="I262" s="22"/>
      <c r="K262" s="23"/>
      <c r="L262" s="23"/>
      <c r="M262" s="23"/>
      <c r="N262" s="23"/>
      <c r="O262" s="23"/>
    </row>
    <row r="263" spans="5:15" x14ac:dyDescent="0.25">
      <c r="E263" s="19"/>
      <c r="F263" s="19"/>
      <c r="G263" s="19"/>
      <c r="I263" s="22"/>
      <c r="K263" s="23"/>
      <c r="L263" s="23"/>
      <c r="M263" s="23"/>
      <c r="N263" s="23"/>
      <c r="O263" s="23"/>
    </row>
    <row r="264" spans="5:15" x14ac:dyDescent="0.25">
      <c r="E264" s="19"/>
      <c r="F264" s="19"/>
      <c r="G264" s="19"/>
      <c r="I264" s="22"/>
      <c r="K264" s="23"/>
      <c r="L264" s="23"/>
      <c r="M264" s="23"/>
      <c r="N264" s="23"/>
      <c r="O264" s="23"/>
    </row>
    <row r="265" spans="5:15" x14ac:dyDescent="0.25">
      <c r="E265" s="19"/>
      <c r="F265" s="19"/>
      <c r="G265" s="19"/>
      <c r="I265" s="22"/>
      <c r="K265" s="23"/>
      <c r="L265" s="23"/>
      <c r="M265" s="23"/>
      <c r="N265" s="23"/>
      <c r="O265" s="23"/>
    </row>
    <row r="266" spans="5:15" x14ac:dyDescent="0.25">
      <c r="E266" s="19"/>
      <c r="F266" s="19"/>
      <c r="G266" s="19"/>
      <c r="I266" s="22"/>
      <c r="K266" s="23"/>
      <c r="L266" s="23"/>
      <c r="M266" s="23"/>
      <c r="N266" s="23"/>
      <c r="O266" s="23"/>
    </row>
    <row r="267" spans="5:15" x14ac:dyDescent="0.25">
      <c r="E267" s="19"/>
      <c r="F267" s="19"/>
      <c r="G267" s="19"/>
      <c r="I267" s="22"/>
      <c r="K267" s="23"/>
      <c r="L267" s="23"/>
      <c r="M267" s="23"/>
      <c r="N267" s="23"/>
      <c r="O267" s="23"/>
    </row>
    <row r="268" spans="5:15" x14ac:dyDescent="0.25">
      <c r="E268" s="19"/>
      <c r="F268" s="19"/>
      <c r="G268" s="19"/>
      <c r="I268" s="22"/>
      <c r="K268" s="23"/>
      <c r="L268" s="23"/>
      <c r="M268" s="23"/>
      <c r="N268" s="23"/>
      <c r="O268" s="23"/>
    </row>
    <row r="269" spans="5:15" x14ac:dyDescent="0.25">
      <c r="E269" s="19"/>
      <c r="F269" s="19"/>
      <c r="G269" s="19"/>
      <c r="I269" s="22"/>
      <c r="K269" s="23"/>
      <c r="L269" s="23"/>
      <c r="M269" s="23"/>
      <c r="N269" s="23"/>
      <c r="O269" s="23"/>
    </row>
    <row r="270" spans="5:15" x14ac:dyDescent="0.25">
      <c r="E270" s="19"/>
      <c r="F270" s="19"/>
      <c r="G270" s="19"/>
      <c r="I270" s="22"/>
      <c r="K270" s="23"/>
      <c r="L270" s="23"/>
      <c r="M270" s="23"/>
      <c r="N270" s="23"/>
      <c r="O270" s="23"/>
    </row>
    <row r="271" spans="5:15" x14ac:dyDescent="0.25">
      <c r="E271" s="19"/>
      <c r="F271" s="19"/>
      <c r="G271" s="19"/>
      <c r="I271" s="22"/>
      <c r="K271" s="23"/>
      <c r="L271" s="23"/>
      <c r="M271" s="23"/>
      <c r="N271" s="23"/>
      <c r="O271" s="23"/>
    </row>
    <row r="272" spans="5:15" x14ac:dyDescent="0.25">
      <c r="E272" s="19"/>
      <c r="F272" s="19"/>
      <c r="G272" s="19"/>
      <c r="I272" s="22"/>
      <c r="K272" s="23"/>
      <c r="L272" s="23"/>
      <c r="M272" s="23"/>
      <c r="N272" s="23"/>
      <c r="O272" s="23"/>
    </row>
    <row r="273" spans="5:15" x14ac:dyDescent="0.25">
      <c r="E273" s="19"/>
      <c r="F273" s="19"/>
      <c r="G273" s="19"/>
      <c r="I273" s="22"/>
      <c r="K273" s="23"/>
      <c r="L273" s="23"/>
      <c r="M273" s="23"/>
      <c r="N273" s="23"/>
      <c r="O273" s="23"/>
    </row>
    <row r="274" spans="5:15" x14ac:dyDescent="0.25">
      <c r="E274" s="19"/>
      <c r="F274" s="19"/>
      <c r="G274" s="19"/>
      <c r="I274" s="22"/>
      <c r="K274" s="23"/>
      <c r="L274" s="23"/>
      <c r="M274" s="23"/>
      <c r="N274" s="23"/>
      <c r="O274" s="23"/>
    </row>
    <row r="275" spans="5:15" x14ac:dyDescent="0.25">
      <c r="E275" s="19"/>
      <c r="F275" s="19"/>
      <c r="G275" s="19"/>
      <c r="I275" s="22"/>
      <c r="K275" s="23"/>
      <c r="L275" s="23"/>
      <c r="M275" s="23"/>
      <c r="N275" s="23"/>
      <c r="O275" s="23"/>
    </row>
    <row r="276" spans="5:15" x14ac:dyDescent="0.25">
      <c r="E276" s="19"/>
      <c r="F276" s="19"/>
      <c r="G276" s="19"/>
      <c r="I276" s="22"/>
      <c r="K276" s="23"/>
      <c r="L276" s="23"/>
      <c r="M276" s="23"/>
      <c r="N276" s="23"/>
      <c r="O276" s="23"/>
    </row>
    <row r="277" spans="5:15" x14ac:dyDescent="0.25">
      <c r="E277" s="19"/>
      <c r="F277" s="19"/>
      <c r="G277" s="19"/>
      <c r="I277" s="22"/>
      <c r="K277" s="23"/>
      <c r="L277" s="23"/>
      <c r="M277" s="23"/>
      <c r="N277" s="23"/>
      <c r="O277" s="23"/>
    </row>
    <row r="278" spans="5:15" x14ac:dyDescent="0.25">
      <c r="E278" s="19"/>
      <c r="F278" s="19"/>
      <c r="G278" s="19"/>
      <c r="I278" s="22"/>
      <c r="K278" s="23"/>
      <c r="L278" s="23"/>
      <c r="M278" s="23"/>
      <c r="N278" s="23"/>
      <c r="O278" s="23"/>
    </row>
    <row r="279" spans="5:15" x14ac:dyDescent="0.25">
      <c r="E279" s="19"/>
      <c r="F279" s="19"/>
      <c r="G279" s="19"/>
      <c r="I279" s="22"/>
      <c r="K279" s="23"/>
      <c r="L279" s="23"/>
      <c r="M279" s="23"/>
      <c r="N279" s="23"/>
      <c r="O279" s="23"/>
    </row>
    <row r="280" spans="5:15" x14ac:dyDescent="0.25">
      <c r="E280" s="19"/>
      <c r="F280" s="19"/>
      <c r="G280" s="19"/>
      <c r="I280" s="22"/>
      <c r="K280" s="23"/>
      <c r="L280" s="23"/>
      <c r="M280" s="23"/>
      <c r="N280" s="23"/>
      <c r="O280" s="23"/>
    </row>
    <row r="281" spans="5:15" x14ac:dyDescent="0.25">
      <c r="E281" s="19"/>
      <c r="F281" s="19"/>
      <c r="G281" s="19"/>
      <c r="I281" s="22"/>
      <c r="K281" s="23"/>
      <c r="L281" s="23"/>
      <c r="M281" s="23"/>
      <c r="N281" s="23"/>
      <c r="O281" s="23"/>
    </row>
    <row r="282" spans="5:15" x14ac:dyDescent="0.25">
      <c r="E282" s="19"/>
      <c r="F282" s="19"/>
      <c r="G282" s="19"/>
      <c r="I282" s="22"/>
      <c r="K282" s="23"/>
      <c r="L282" s="23"/>
      <c r="M282" s="23"/>
      <c r="N282" s="23"/>
      <c r="O282" s="23"/>
    </row>
    <row r="283" spans="5:15" x14ac:dyDescent="0.25">
      <c r="E283" s="19"/>
      <c r="F283" s="19"/>
      <c r="G283" s="19"/>
      <c r="I283" s="22"/>
      <c r="K283" s="23"/>
      <c r="L283" s="23"/>
      <c r="M283" s="23"/>
      <c r="N283" s="23"/>
      <c r="O283" s="23"/>
    </row>
    <row r="284" spans="5:15" x14ac:dyDescent="0.25">
      <c r="E284" s="19"/>
      <c r="F284" s="19"/>
      <c r="G284" s="19"/>
      <c r="I284" s="22"/>
      <c r="K284" s="23"/>
      <c r="L284" s="23"/>
      <c r="M284" s="23"/>
      <c r="N284" s="23"/>
      <c r="O284" s="23"/>
    </row>
    <row r="285" spans="5:15" x14ac:dyDescent="0.25">
      <c r="E285" s="19"/>
      <c r="F285" s="19"/>
      <c r="G285" s="19"/>
      <c r="I285" s="22"/>
      <c r="K285" s="23"/>
      <c r="L285" s="23"/>
      <c r="M285" s="23"/>
      <c r="N285" s="23"/>
      <c r="O285" s="23"/>
    </row>
    <row r="286" spans="5:15" x14ac:dyDescent="0.25">
      <c r="E286" s="19"/>
      <c r="F286" s="19"/>
      <c r="G286" s="19"/>
      <c r="I286" s="22"/>
      <c r="K286" s="23"/>
      <c r="L286" s="23"/>
      <c r="M286" s="23"/>
      <c r="N286" s="23"/>
      <c r="O286" s="23"/>
    </row>
    <row r="287" spans="5:15" x14ac:dyDescent="0.25">
      <c r="E287" s="19"/>
      <c r="F287" s="19"/>
      <c r="G287" s="19"/>
      <c r="I287" s="22"/>
      <c r="K287" s="23"/>
      <c r="L287" s="23"/>
      <c r="M287" s="23"/>
      <c r="N287" s="23"/>
      <c r="O287" s="23"/>
    </row>
    <row r="288" spans="5:15" x14ac:dyDescent="0.25">
      <c r="E288" s="19"/>
      <c r="F288" s="19"/>
      <c r="G288" s="19"/>
      <c r="I288" s="22"/>
      <c r="K288" s="23"/>
      <c r="L288" s="23"/>
      <c r="M288" s="23"/>
      <c r="N288" s="23"/>
      <c r="O288" s="23"/>
    </row>
    <row r="289" spans="5:15" x14ac:dyDescent="0.25">
      <c r="E289" s="19"/>
      <c r="F289" s="19"/>
      <c r="G289" s="19"/>
      <c r="I289" s="22"/>
      <c r="K289" s="23"/>
      <c r="L289" s="23"/>
      <c r="M289" s="23"/>
      <c r="N289" s="23"/>
      <c r="O289" s="23"/>
    </row>
    <row r="290" spans="5:15" x14ac:dyDescent="0.25">
      <c r="E290" s="19"/>
      <c r="F290" s="19"/>
      <c r="G290" s="19"/>
      <c r="I290" s="22"/>
      <c r="K290" s="23"/>
      <c r="L290" s="23"/>
      <c r="M290" s="23"/>
      <c r="N290" s="23"/>
      <c r="O290" s="23"/>
    </row>
    <row r="291" spans="5:15" x14ac:dyDescent="0.25">
      <c r="E291" s="19"/>
      <c r="F291" s="19"/>
      <c r="G291" s="19"/>
      <c r="I291" s="22"/>
      <c r="K291" s="23"/>
      <c r="L291" s="23"/>
      <c r="M291" s="23"/>
      <c r="N291" s="23"/>
      <c r="O291" s="23"/>
    </row>
    <row r="292" spans="5:15" x14ac:dyDescent="0.25">
      <c r="E292" s="19"/>
      <c r="F292" s="19"/>
      <c r="G292" s="19"/>
      <c r="I292" s="22"/>
      <c r="K292" s="23"/>
      <c r="L292" s="23"/>
      <c r="M292" s="23"/>
      <c r="N292" s="23"/>
      <c r="O292" s="23"/>
    </row>
    <row r="293" spans="5:15" x14ac:dyDescent="0.25">
      <c r="E293" s="19"/>
      <c r="F293" s="19"/>
      <c r="G293" s="19"/>
      <c r="I293" s="22"/>
      <c r="K293" s="23"/>
      <c r="L293" s="23"/>
      <c r="M293" s="23"/>
      <c r="N293" s="23"/>
      <c r="O293" s="23"/>
    </row>
    <row r="294" spans="5:15" x14ac:dyDescent="0.25">
      <c r="E294" s="19"/>
      <c r="F294" s="19"/>
      <c r="G294" s="19"/>
      <c r="I294" s="22"/>
      <c r="K294" s="23"/>
      <c r="L294" s="23"/>
      <c r="M294" s="23"/>
      <c r="N294" s="23"/>
      <c r="O294" s="23"/>
    </row>
    <row r="295" spans="5:15" x14ac:dyDescent="0.25">
      <c r="E295" s="19"/>
      <c r="F295" s="19"/>
      <c r="G295" s="19"/>
      <c r="I295" s="22"/>
      <c r="K295" s="23"/>
      <c r="L295" s="23"/>
      <c r="M295" s="23"/>
      <c r="N295" s="23"/>
      <c r="O295" s="23"/>
    </row>
    <row r="296" spans="5:15" x14ac:dyDescent="0.25">
      <c r="E296" s="19"/>
      <c r="F296" s="19"/>
      <c r="G296" s="19"/>
      <c r="I296" s="22"/>
      <c r="K296" s="23"/>
      <c r="L296" s="23"/>
      <c r="M296" s="23"/>
      <c r="N296" s="23"/>
      <c r="O296" s="23"/>
    </row>
    <row r="297" spans="5:15" x14ac:dyDescent="0.25">
      <c r="E297" s="19"/>
      <c r="F297" s="19"/>
      <c r="G297" s="19"/>
      <c r="I297" s="22"/>
      <c r="K297" s="23"/>
      <c r="L297" s="23"/>
      <c r="M297" s="23"/>
      <c r="N297" s="23"/>
      <c r="O297" s="23"/>
    </row>
    <row r="298" spans="5:15" x14ac:dyDescent="0.25">
      <c r="E298" s="19"/>
      <c r="F298" s="19"/>
      <c r="G298" s="19"/>
      <c r="I298" s="22"/>
      <c r="K298" s="23"/>
      <c r="L298" s="23"/>
      <c r="M298" s="23"/>
      <c r="N298" s="23"/>
      <c r="O298" s="23"/>
    </row>
    <row r="299" spans="5:15" x14ac:dyDescent="0.25">
      <c r="E299" s="19"/>
      <c r="F299" s="19"/>
      <c r="G299" s="19"/>
      <c r="I299" s="22"/>
      <c r="K299" s="23"/>
      <c r="L299" s="23"/>
      <c r="M299" s="23"/>
      <c r="N299" s="23"/>
      <c r="O299" s="23"/>
    </row>
    <row r="300" spans="5:15" x14ac:dyDescent="0.25">
      <c r="E300" s="19"/>
      <c r="F300" s="19"/>
      <c r="G300" s="19"/>
      <c r="I300" s="22"/>
      <c r="K300" s="23"/>
      <c r="L300" s="23"/>
      <c r="M300" s="23"/>
      <c r="N300" s="23"/>
      <c r="O300" s="23"/>
    </row>
    <row r="301" spans="5:15" x14ac:dyDescent="0.25">
      <c r="E301" s="19"/>
      <c r="F301" s="19"/>
      <c r="G301" s="19"/>
      <c r="I301" s="22"/>
      <c r="K301" s="23"/>
      <c r="L301" s="23"/>
      <c r="M301" s="23"/>
      <c r="N301" s="23"/>
      <c r="O301" s="23"/>
    </row>
    <row r="302" spans="5:15" x14ac:dyDescent="0.25">
      <c r="E302" s="19"/>
      <c r="F302" s="19"/>
      <c r="G302" s="19"/>
      <c r="I302" s="22"/>
      <c r="K302" s="23"/>
      <c r="L302" s="23"/>
      <c r="M302" s="23"/>
      <c r="N302" s="23"/>
      <c r="O302" s="23"/>
    </row>
    <row r="303" spans="5:15" x14ac:dyDescent="0.25">
      <c r="E303" s="19"/>
      <c r="F303" s="19"/>
      <c r="G303" s="19"/>
      <c r="I303" s="22"/>
      <c r="K303" s="23"/>
      <c r="L303" s="23"/>
      <c r="M303" s="23"/>
      <c r="N303" s="23"/>
      <c r="O303" s="23"/>
    </row>
    <row r="304" spans="5:15" x14ac:dyDescent="0.25">
      <c r="E304" s="19"/>
      <c r="F304" s="19"/>
      <c r="G304" s="19"/>
      <c r="I304" s="22"/>
      <c r="K304" s="23"/>
      <c r="L304" s="23"/>
      <c r="M304" s="23"/>
      <c r="N304" s="23"/>
      <c r="O304" s="23"/>
    </row>
    <row r="305" spans="5:15" x14ac:dyDescent="0.25">
      <c r="E305" s="19"/>
      <c r="F305" s="19"/>
      <c r="G305" s="19"/>
      <c r="I305" s="22"/>
      <c r="K305" s="23"/>
      <c r="L305" s="23"/>
      <c r="M305" s="23"/>
      <c r="N305" s="23"/>
      <c r="O305" s="23"/>
    </row>
    <row r="306" spans="5:15" x14ac:dyDescent="0.25">
      <c r="E306" s="19"/>
      <c r="F306" s="19"/>
      <c r="G306" s="19"/>
      <c r="I306" s="22"/>
      <c r="K306" s="23"/>
      <c r="L306" s="23"/>
      <c r="M306" s="23"/>
      <c r="N306" s="23"/>
      <c r="O306" s="23"/>
    </row>
    <row r="307" spans="5:15" x14ac:dyDescent="0.25">
      <c r="E307" s="19"/>
      <c r="F307" s="19"/>
      <c r="G307" s="19"/>
      <c r="I307" s="22"/>
      <c r="K307" s="23"/>
      <c r="L307" s="23"/>
      <c r="M307" s="23"/>
      <c r="N307" s="23"/>
      <c r="O307" s="23"/>
    </row>
    <row r="308" spans="5:15" x14ac:dyDescent="0.25">
      <c r="E308" s="19"/>
      <c r="F308" s="19"/>
      <c r="G308" s="19"/>
      <c r="I308" s="22"/>
      <c r="K308" s="23"/>
      <c r="L308" s="23"/>
      <c r="M308" s="23"/>
      <c r="N308" s="23"/>
      <c r="O308" s="23"/>
    </row>
    <row r="309" spans="5:15" x14ac:dyDescent="0.25">
      <c r="E309" s="19"/>
      <c r="F309" s="19"/>
      <c r="G309" s="19"/>
      <c r="I309" s="22"/>
      <c r="K309" s="23"/>
      <c r="L309" s="23"/>
      <c r="M309" s="23"/>
      <c r="N309" s="23"/>
      <c r="O309" s="23"/>
    </row>
    <row r="310" spans="5:15" x14ac:dyDescent="0.25">
      <c r="E310" s="19"/>
      <c r="F310" s="19"/>
      <c r="G310" s="19"/>
      <c r="I310" s="22"/>
      <c r="K310" s="23"/>
      <c r="L310" s="23"/>
      <c r="M310" s="23"/>
      <c r="N310" s="23"/>
      <c r="O310" s="23"/>
    </row>
    <row r="311" spans="5:15" x14ac:dyDescent="0.25">
      <c r="E311" s="19"/>
      <c r="F311" s="19"/>
      <c r="G311" s="19"/>
      <c r="I311" s="22"/>
      <c r="K311" s="23"/>
      <c r="L311" s="23"/>
      <c r="M311" s="23"/>
      <c r="N311" s="23"/>
      <c r="O311" s="23"/>
    </row>
    <row r="312" spans="5:15" x14ac:dyDescent="0.25">
      <c r="E312" s="19"/>
      <c r="F312" s="19"/>
      <c r="G312" s="19"/>
      <c r="I312" s="22"/>
      <c r="K312" s="23"/>
      <c r="L312" s="23"/>
      <c r="M312" s="23"/>
      <c r="N312" s="23"/>
      <c r="O312" s="23"/>
    </row>
    <row r="313" spans="5:15" x14ac:dyDescent="0.25">
      <c r="E313" s="19"/>
      <c r="F313" s="19"/>
      <c r="G313" s="19"/>
      <c r="I313" s="22"/>
      <c r="K313" s="23"/>
      <c r="L313" s="23"/>
      <c r="M313" s="23"/>
      <c r="N313" s="23"/>
      <c r="O313" s="23"/>
    </row>
    <row r="314" spans="5:15" x14ac:dyDescent="0.25">
      <c r="E314" s="19"/>
      <c r="F314" s="19"/>
      <c r="G314" s="19"/>
      <c r="I314" s="22"/>
      <c r="K314" s="23"/>
      <c r="L314" s="23"/>
      <c r="M314" s="23"/>
      <c r="N314" s="23"/>
      <c r="O314" s="23"/>
    </row>
    <row r="315" spans="5:15" x14ac:dyDescent="0.25">
      <c r="E315" s="19"/>
      <c r="F315" s="19"/>
      <c r="G315" s="19"/>
      <c r="I315" s="22"/>
      <c r="K315" s="23"/>
      <c r="L315" s="23"/>
      <c r="M315" s="23"/>
      <c r="N315" s="23"/>
      <c r="O315" s="23"/>
    </row>
    <row r="316" spans="5:15" x14ac:dyDescent="0.25">
      <c r="E316" s="19"/>
      <c r="F316" s="19"/>
      <c r="G316" s="19"/>
      <c r="I316" s="22"/>
      <c r="K316" s="23"/>
      <c r="L316" s="23"/>
      <c r="M316" s="23"/>
      <c r="N316" s="23"/>
      <c r="O316" s="23"/>
    </row>
    <row r="317" spans="5:15" x14ac:dyDescent="0.25">
      <c r="E317" s="19"/>
      <c r="F317" s="19"/>
      <c r="G317" s="19"/>
      <c r="I317" s="22"/>
      <c r="K317" s="23"/>
      <c r="L317" s="23"/>
      <c r="M317" s="23"/>
      <c r="N317" s="23"/>
      <c r="O317" s="23"/>
    </row>
    <row r="318" spans="5:15" x14ac:dyDescent="0.25">
      <c r="E318" s="19"/>
      <c r="F318" s="19"/>
      <c r="G318" s="19"/>
      <c r="I318" s="22"/>
      <c r="K318" s="23"/>
      <c r="L318" s="23"/>
      <c r="M318" s="23"/>
      <c r="N318" s="23"/>
      <c r="O318" s="23"/>
    </row>
    <row r="319" spans="5:15" x14ac:dyDescent="0.25">
      <c r="E319" s="19"/>
      <c r="F319" s="19"/>
      <c r="G319" s="19"/>
      <c r="I319" s="22"/>
      <c r="K319" s="23"/>
      <c r="L319" s="23"/>
      <c r="M319" s="23"/>
      <c r="N319" s="23"/>
      <c r="O319" s="23"/>
    </row>
    <row r="320" spans="5:15" x14ac:dyDescent="0.25">
      <c r="E320" s="19"/>
      <c r="F320" s="19"/>
      <c r="G320" s="19"/>
      <c r="I320" s="22"/>
      <c r="K320" s="23"/>
      <c r="L320" s="23"/>
      <c r="M320" s="23"/>
      <c r="N320" s="23"/>
      <c r="O320" s="23"/>
    </row>
    <row r="321" spans="5:15" x14ac:dyDescent="0.25">
      <c r="E321" s="19"/>
      <c r="F321" s="19"/>
      <c r="G321" s="19"/>
      <c r="I321" s="22"/>
      <c r="K321" s="23"/>
      <c r="L321" s="23"/>
      <c r="M321" s="23"/>
      <c r="N321" s="23"/>
      <c r="O321" s="23"/>
    </row>
    <row r="322" spans="5:15" x14ac:dyDescent="0.25">
      <c r="E322" s="19"/>
      <c r="F322" s="19"/>
      <c r="G322" s="19"/>
      <c r="I322" s="22"/>
      <c r="K322" s="23"/>
      <c r="L322" s="23"/>
      <c r="M322" s="23"/>
      <c r="N322" s="23"/>
      <c r="O322" s="23"/>
    </row>
    <row r="323" spans="5:15" x14ac:dyDescent="0.25">
      <c r="E323" s="19"/>
      <c r="F323" s="19"/>
      <c r="G323" s="19"/>
      <c r="I323" s="22"/>
      <c r="K323" s="23"/>
      <c r="L323" s="23"/>
      <c r="M323" s="23"/>
      <c r="N323" s="23"/>
      <c r="O323" s="23"/>
    </row>
    <row r="324" spans="5:15" x14ac:dyDescent="0.25">
      <c r="E324" s="19"/>
      <c r="F324" s="19"/>
      <c r="G324" s="19"/>
      <c r="I324" s="22"/>
      <c r="K324" s="23"/>
      <c r="L324" s="23"/>
      <c r="M324" s="23"/>
      <c r="N324" s="23"/>
      <c r="O324" s="23"/>
    </row>
    <row r="325" spans="5:15" x14ac:dyDescent="0.25">
      <c r="E325" s="19"/>
      <c r="F325" s="19"/>
      <c r="G325" s="19"/>
      <c r="I325" s="22"/>
      <c r="K325" s="23"/>
      <c r="L325" s="23"/>
      <c r="M325" s="23"/>
      <c r="N325" s="23"/>
      <c r="O325" s="23"/>
    </row>
    <row r="326" spans="5:15" x14ac:dyDescent="0.25">
      <c r="E326" s="19"/>
      <c r="F326" s="19"/>
      <c r="G326" s="19"/>
      <c r="I326" s="22"/>
      <c r="K326" s="23"/>
      <c r="L326" s="23"/>
      <c r="M326" s="23"/>
      <c r="N326" s="23"/>
      <c r="O326" s="23"/>
    </row>
    <row r="327" spans="5:15" x14ac:dyDescent="0.25">
      <c r="E327" s="19"/>
      <c r="F327" s="19"/>
      <c r="G327" s="19"/>
      <c r="I327" s="22"/>
      <c r="K327" s="23"/>
      <c r="L327" s="23"/>
      <c r="M327" s="23"/>
      <c r="N327" s="23"/>
      <c r="O327" s="23"/>
    </row>
    <row r="328" spans="5:15" x14ac:dyDescent="0.25">
      <c r="E328" s="19"/>
      <c r="F328" s="19"/>
      <c r="G328" s="19"/>
      <c r="I328" s="22"/>
      <c r="K328" s="23"/>
      <c r="L328" s="23"/>
      <c r="M328" s="23"/>
      <c r="N328" s="23"/>
      <c r="O328" s="23"/>
    </row>
    <row r="329" spans="5:15" x14ac:dyDescent="0.25">
      <c r="E329" s="19"/>
      <c r="F329" s="19"/>
      <c r="G329" s="19"/>
      <c r="I329" s="22"/>
      <c r="K329" s="23"/>
      <c r="L329" s="23"/>
      <c r="M329" s="23"/>
      <c r="N329" s="23"/>
      <c r="O329" s="23"/>
    </row>
    <row r="330" spans="5:15" x14ac:dyDescent="0.25">
      <c r="E330" s="19"/>
      <c r="F330" s="19"/>
      <c r="G330" s="19"/>
      <c r="I330" s="22"/>
      <c r="K330" s="23"/>
      <c r="L330" s="23"/>
      <c r="M330" s="23"/>
      <c r="N330" s="23"/>
      <c r="O330" s="23"/>
    </row>
    <row r="331" spans="5:15" x14ac:dyDescent="0.25">
      <c r="E331" s="19"/>
      <c r="F331" s="19"/>
      <c r="G331" s="19"/>
      <c r="I331" s="22"/>
      <c r="K331" s="23"/>
      <c r="L331" s="23"/>
      <c r="M331" s="23"/>
      <c r="N331" s="23"/>
      <c r="O331" s="23"/>
    </row>
    <row r="332" spans="5:15" x14ac:dyDescent="0.25">
      <c r="E332" s="19"/>
      <c r="F332" s="19"/>
      <c r="G332" s="19"/>
      <c r="I332" s="22"/>
      <c r="K332" s="23"/>
      <c r="L332" s="23"/>
      <c r="M332" s="23"/>
      <c r="N332" s="23"/>
      <c r="O332" s="23"/>
    </row>
    <row r="333" spans="5:15" x14ac:dyDescent="0.25">
      <c r="E333" s="19"/>
      <c r="F333" s="19"/>
      <c r="G333" s="19"/>
      <c r="I333" s="22"/>
      <c r="K333" s="23"/>
      <c r="L333" s="23"/>
      <c r="M333" s="23"/>
      <c r="N333" s="23"/>
      <c r="O333" s="23"/>
    </row>
    <row r="334" spans="5:15" x14ac:dyDescent="0.25">
      <c r="E334" s="19"/>
      <c r="F334" s="19"/>
      <c r="G334" s="19"/>
      <c r="I334" s="22"/>
      <c r="K334" s="23"/>
      <c r="L334" s="23"/>
      <c r="M334" s="23"/>
      <c r="N334" s="23"/>
      <c r="O334" s="23"/>
    </row>
    <row r="335" spans="5:15" x14ac:dyDescent="0.25">
      <c r="E335" s="19"/>
      <c r="F335" s="19"/>
      <c r="G335" s="19"/>
      <c r="I335" s="22"/>
      <c r="K335" s="23"/>
      <c r="L335" s="23"/>
      <c r="M335" s="23"/>
      <c r="N335" s="23"/>
      <c r="O335" s="23"/>
    </row>
    <row r="336" spans="5:15" x14ac:dyDescent="0.25">
      <c r="E336" s="19"/>
      <c r="F336" s="19"/>
      <c r="G336" s="19"/>
      <c r="I336" s="22"/>
      <c r="K336" s="23"/>
      <c r="L336" s="23"/>
      <c r="M336" s="23"/>
      <c r="N336" s="23"/>
      <c r="O336" s="23"/>
    </row>
    <row r="337" spans="5:15" x14ac:dyDescent="0.25">
      <c r="E337" s="19"/>
      <c r="F337" s="19"/>
      <c r="G337" s="19"/>
      <c r="I337" s="22"/>
      <c r="K337" s="23"/>
      <c r="L337" s="23"/>
      <c r="M337" s="23"/>
      <c r="N337" s="23"/>
      <c r="O337" s="23"/>
    </row>
    <row r="338" spans="5:15" x14ac:dyDescent="0.25">
      <c r="E338" s="19"/>
      <c r="F338" s="19"/>
      <c r="G338" s="19"/>
      <c r="I338" s="22"/>
      <c r="K338" s="23"/>
      <c r="L338" s="23"/>
      <c r="M338" s="23"/>
      <c r="N338" s="23"/>
      <c r="O338" s="23"/>
    </row>
    <row r="339" spans="5:15" x14ac:dyDescent="0.25">
      <c r="E339" s="19"/>
      <c r="F339" s="19"/>
      <c r="G339" s="19"/>
      <c r="I339" s="22"/>
      <c r="K339" s="23"/>
      <c r="L339" s="23"/>
      <c r="M339" s="23"/>
      <c r="N339" s="23"/>
      <c r="O339" s="23"/>
    </row>
    <row r="340" spans="5:15" x14ac:dyDescent="0.25">
      <c r="E340" s="19"/>
      <c r="F340" s="19"/>
      <c r="G340" s="19"/>
      <c r="I340" s="22"/>
      <c r="K340" s="23"/>
      <c r="L340" s="23"/>
      <c r="M340" s="23"/>
      <c r="N340" s="23"/>
      <c r="O340" s="23"/>
    </row>
    <row r="341" spans="5:15" x14ac:dyDescent="0.25">
      <c r="E341" s="19"/>
      <c r="F341" s="19"/>
      <c r="G341" s="19"/>
      <c r="I341" s="22"/>
      <c r="K341" s="23"/>
      <c r="L341" s="23"/>
      <c r="M341" s="23"/>
      <c r="N341" s="23"/>
      <c r="O341" s="23"/>
    </row>
    <row r="342" spans="5:15" x14ac:dyDescent="0.25">
      <c r="E342" s="19"/>
      <c r="F342" s="19"/>
      <c r="G342" s="19"/>
      <c r="I342" s="22"/>
      <c r="K342" s="23"/>
      <c r="L342" s="23"/>
      <c r="M342" s="23"/>
      <c r="N342" s="23"/>
      <c r="O342" s="23"/>
    </row>
    <row r="343" spans="5:15" x14ac:dyDescent="0.25">
      <c r="E343" s="19"/>
      <c r="F343" s="19"/>
      <c r="G343" s="19"/>
      <c r="I343" s="22"/>
      <c r="K343" s="23"/>
      <c r="L343" s="23"/>
      <c r="M343" s="23"/>
      <c r="N343" s="23"/>
      <c r="O343" s="23"/>
    </row>
    <row r="344" spans="5:15" x14ac:dyDescent="0.25">
      <c r="E344" s="19"/>
      <c r="F344" s="19"/>
      <c r="G344" s="19"/>
      <c r="I344" s="22"/>
      <c r="K344" s="23"/>
      <c r="L344" s="23"/>
      <c r="M344" s="23"/>
      <c r="N344" s="23"/>
      <c r="O344" s="23"/>
    </row>
  </sheetData>
  <customSheetViews>
    <customSheetView guid="{624EF2BB-DCC1-4433-9187-0F1A55D861E8}" hiddenColumns="1" topLeftCell="I1">
      <selection activeCell="K1" sqref="K1:P1048576"/>
      <pageMargins left="0.7" right="0.7" top="0.75" bottom="0.75" header="0.3" footer="0.3"/>
      <pageSetup paperSize="9" orientation="portrait" verticalDpi="0" r:id="rId1"/>
    </customSheetView>
    <customSheetView guid="{68679771-0649-4BC5-8A45-A5EC7BFDBFC9}" hiddenColumns="1" topLeftCell="A43">
      <selection activeCell="H63" sqref="H63:J63"/>
      <pageMargins left="0.7" right="0.7" top="0.75" bottom="0.75" header="0.3" footer="0.3"/>
      <pageSetup paperSize="9" orientation="portrait" verticalDpi="0" r:id="rId2"/>
    </customSheetView>
  </customSheetViews>
  <mergeCells count="69">
    <mergeCell ref="C45:C46"/>
    <mergeCell ref="D45:D46"/>
    <mergeCell ref="P45:P46"/>
    <mergeCell ref="P39:P40"/>
    <mergeCell ref="B42:B43"/>
    <mergeCell ref="C42:C43"/>
    <mergeCell ref="D42:D43"/>
    <mergeCell ref="P42:P43"/>
    <mergeCell ref="D15:D16"/>
    <mergeCell ref="B12:B13"/>
    <mergeCell ref="C12:C13"/>
    <mergeCell ref="D12:D13"/>
    <mergeCell ref="C8:C10"/>
    <mergeCell ref="D8:D10"/>
    <mergeCell ref="B48:B49"/>
    <mergeCell ref="C48:C49"/>
    <mergeCell ref="D48:D49"/>
    <mergeCell ref="B27:B28"/>
    <mergeCell ref="C27:C28"/>
    <mergeCell ref="D27:D28"/>
    <mergeCell ref="B33:B34"/>
    <mergeCell ref="C33:C34"/>
    <mergeCell ref="D33:D34"/>
    <mergeCell ref="B36:B37"/>
    <mergeCell ref="C36:C37"/>
    <mergeCell ref="D36:D37"/>
    <mergeCell ref="B39:B40"/>
    <mergeCell ref="C39:C40"/>
    <mergeCell ref="D39:D40"/>
    <mergeCell ref="B45:B46"/>
    <mergeCell ref="D30:D31"/>
    <mergeCell ref="H7:O7"/>
    <mergeCell ref="B18:B19"/>
    <mergeCell ref="C18:C19"/>
    <mergeCell ref="D18:D19"/>
    <mergeCell ref="B24:B25"/>
    <mergeCell ref="C24:C25"/>
    <mergeCell ref="D24:D25"/>
    <mergeCell ref="B30:B31"/>
    <mergeCell ref="C30:C31"/>
    <mergeCell ref="E8:E10"/>
    <mergeCell ref="B21:B22"/>
    <mergeCell ref="C21:C22"/>
    <mergeCell ref="D21:D22"/>
    <mergeCell ref="B15:B16"/>
    <mergeCell ref="C15:C16"/>
    <mergeCell ref="B51:B52"/>
    <mergeCell ref="C51:C52"/>
    <mergeCell ref="C60:D61"/>
    <mergeCell ref="E60:E61"/>
    <mergeCell ref="B54:B55"/>
    <mergeCell ref="C54:C55"/>
    <mergeCell ref="D54:D55"/>
    <mergeCell ref="D51:D52"/>
    <mergeCell ref="Q8:Q10"/>
    <mergeCell ref="P27:P28"/>
    <mergeCell ref="P30:P31"/>
    <mergeCell ref="P48:P49"/>
    <mergeCell ref="P51:P52"/>
    <mergeCell ref="P8:P10"/>
    <mergeCell ref="F3:K3"/>
    <mergeCell ref="P54:P55"/>
    <mergeCell ref="P12:P13"/>
    <mergeCell ref="P15:P16"/>
    <mergeCell ref="P18:P19"/>
    <mergeCell ref="P21:P22"/>
    <mergeCell ref="P24:P25"/>
    <mergeCell ref="P33:P34"/>
    <mergeCell ref="P36:P37"/>
  </mergeCells>
  <dataValidations disablePrompts="1" count="1">
    <dataValidation type="decimal" operator="greaterThanOrEqual" allowBlank="1" showInputMessage="1" showErrorMessage="1" sqref="H65591 JD65591 SZ65591 ACV65591 AMR65591 AWN65591 BGJ65591 BQF65591 CAB65591 CJX65591 CTT65591 DDP65591 DNL65591 DXH65591 EHD65591 EQZ65591 FAV65591 FKR65591 FUN65591 GEJ65591 GOF65591 GYB65591 HHX65591 HRT65591 IBP65591 ILL65591 IVH65591 JFD65591 JOZ65591 JYV65591 KIR65591 KSN65591 LCJ65591 LMF65591 LWB65591 MFX65591 MPT65591 MZP65591 NJL65591 NTH65591 ODD65591 OMZ65591 OWV65591 PGR65591 PQN65591 QAJ65591 QKF65591 QUB65591 RDX65591 RNT65591 RXP65591 SHL65591 SRH65591 TBD65591 TKZ65591 TUV65591 UER65591 UON65591 UYJ65591 VIF65591 VSB65591 WBX65591 WLT65591 WVP65591 H131127 JD131127 SZ131127 ACV131127 AMR131127 AWN131127 BGJ131127 BQF131127 CAB131127 CJX131127 CTT131127 DDP131127 DNL131127 DXH131127 EHD131127 EQZ131127 FAV131127 FKR131127 FUN131127 GEJ131127 GOF131127 GYB131127 HHX131127 HRT131127 IBP131127 ILL131127 IVH131127 JFD131127 JOZ131127 JYV131127 KIR131127 KSN131127 LCJ131127 LMF131127 LWB131127 MFX131127 MPT131127 MZP131127 NJL131127 NTH131127 ODD131127 OMZ131127 OWV131127 PGR131127 PQN131127 QAJ131127 QKF131127 QUB131127 RDX131127 RNT131127 RXP131127 SHL131127 SRH131127 TBD131127 TKZ131127 TUV131127 UER131127 UON131127 UYJ131127 VIF131127 VSB131127 WBX131127 WLT131127 WVP131127 H196663 JD196663 SZ196663 ACV196663 AMR196663 AWN196663 BGJ196663 BQF196663 CAB196663 CJX196663 CTT196663 DDP196663 DNL196663 DXH196663 EHD196663 EQZ196663 FAV196663 FKR196663 FUN196663 GEJ196663 GOF196663 GYB196663 HHX196663 HRT196663 IBP196663 ILL196663 IVH196663 JFD196663 JOZ196663 JYV196663 KIR196663 KSN196663 LCJ196663 LMF196663 LWB196663 MFX196663 MPT196663 MZP196663 NJL196663 NTH196663 ODD196663 OMZ196663 OWV196663 PGR196663 PQN196663 QAJ196663 QKF196663 QUB196663 RDX196663 RNT196663 RXP196663 SHL196663 SRH196663 TBD196663 TKZ196663 TUV196663 UER196663 UON196663 UYJ196663 VIF196663 VSB196663 WBX196663 WLT196663 WVP196663 H262199 JD262199 SZ262199 ACV262199 AMR262199 AWN262199 BGJ262199 BQF262199 CAB262199 CJX262199 CTT262199 DDP262199 DNL262199 DXH262199 EHD262199 EQZ262199 FAV262199 FKR262199 FUN262199 GEJ262199 GOF262199 GYB262199 HHX262199 HRT262199 IBP262199 ILL262199 IVH262199 JFD262199 JOZ262199 JYV262199 KIR262199 KSN262199 LCJ262199 LMF262199 LWB262199 MFX262199 MPT262199 MZP262199 NJL262199 NTH262199 ODD262199 OMZ262199 OWV262199 PGR262199 PQN262199 QAJ262199 QKF262199 QUB262199 RDX262199 RNT262199 RXP262199 SHL262199 SRH262199 TBD262199 TKZ262199 TUV262199 UER262199 UON262199 UYJ262199 VIF262199 VSB262199 WBX262199 WLT262199 WVP262199 H327735 JD327735 SZ327735 ACV327735 AMR327735 AWN327735 BGJ327735 BQF327735 CAB327735 CJX327735 CTT327735 DDP327735 DNL327735 DXH327735 EHD327735 EQZ327735 FAV327735 FKR327735 FUN327735 GEJ327735 GOF327735 GYB327735 HHX327735 HRT327735 IBP327735 ILL327735 IVH327735 JFD327735 JOZ327735 JYV327735 KIR327735 KSN327735 LCJ327735 LMF327735 LWB327735 MFX327735 MPT327735 MZP327735 NJL327735 NTH327735 ODD327735 OMZ327735 OWV327735 PGR327735 PQN327735 QAJ327735 QKF327735 QUB327735 RDX327735 RNT327735 RXP327735 SHL327735 SRH327735 TBD327735 TKZ327735 TUV327735 UER327735 UON327735 UYJ327735 VIF327735 VSB327735 WBX327735 WLT327735 WVP327735 H393271 JD393271 SZ393271 ACV393271 AMR393271 AWN393271 BGJ393271 BQF393271 CAB393271 CJX393271 CTT393271 DDP393271 DNL393271 DXH393271 EHD393271 EQZ393271 FAV393271 FKR393271 FUN393271 GEJ393271 GOF393271 GYB393271 HHX393271 HRT393271 IBP393271 ILL393271 IVH393271 JFD393271 JOZ393271 JYV393271 KIR393271 KSN393271 LCJ393271 LMF393271 LWB393271 MFX393271 MPT393271 MZP393271 NJL393271 NTH393271 ODD393271 OMZ393271 OWV393271 PGR393271 PQN393271 QAJ393271 QKF393271 QUB393271 RDX393271 RNT393271 RXP393271 SHL393271 SRH393271 TBD393271 TKZ393271 TUV393271 UER393271 UON393271 UYJ393271 VIF393271 VSB393271 WBX393271 WLT393271 WVP393271 H458807 JD458807 SZ458807 ACV458807 AMR458807 AWN458807 BGJ458807 BQF458807 CAB458807 CJX458807 CTT458807 DDP458807 DNL458807 DXH458807 EHD458807 EQZ458807 FAV458807 FKR458807 FUN458807 GEJ458807 GOF458807 GYB458807 HHX458807 HRT458807 IBP458807 ILL458807 IVH458807 JFD458807 JOZ458807 JYV458807 KIR458807 KSN458807 LCJ458807 LMF458807 LWB458807 MFX458807 MPT458807 MZP458807 NJL458807 NTH458807 ODD458807 OMZ458807 OWV458807 PGR458807 PQN458807 QAJ458807 QKF458807 QUB458807 RDX458807 RNT458807 RXP458807 SHL458807 SRH458807 TBD458807 TKZ458807 TUV458807 UER458807 UON458807 UYJ458807 VIF458807 VSB458807 WBX458807 WLT458807 WVP458807 H524343 JD524343 SZ524343 ACV524343 AMR524343 AWN524343 BGJ524343 BQF524343 CAB524343 CJX524343 CTT524343 DDP524343 DNL524343 DXH524343 EHD524343 EQZ524343 FAV524343 FKR524343 FUN524343 GEJ524343 GOF524343 GYB524343 HHX524343 HRT524343 IBP524343 ILL524343 IVH524343 JFD524343 JOZ524343 JYV524343 KIR524343 KSN524343 LCJ524343 LMF524343 LWB524343 MFX524343 MPT524343 MZP524343 NJL524343 NTH524343 ODD524343 OMZ524343 OWV524343 PGR524343 PQN524343 QAJ524343 QKF524343 QUB524343 RDX524343 RNT524343 RXP524343 SHL524343 SRH524343 TBD524343 TKZ524343 TUV524343 UER524343 UON524343 UYJ524343 VIF524343 VSB524343 WBX524343 WLT524343 WVP524343 H589879 JD589879 SZ589879 ACV589879 AMR589879 AWN589879 BGJ589879 BQF589879 CAB589879 CJX589879 CTT589879 DDP589879 DNL589879 DXH589879 EHD589879 EQZ589879 FAV589879 FKR589879 FUN589879 GEJ589879 GOF589879 GYB589879 HHX589879 HRT589879 IBP589879 ILL589879 IVH589879 JFD589879 JOZ589879 JYV589879 KIR589879 KSN589879 LCJ589879 LMF589879 LWB589879 MFX589879 MPT589879 MZP589879 NJL589879 NTH589879 ODD589879 OMZ589879 OWV589879 PGR589879 PQN589879 QAJ589879 QKF589879 QUB589879 RDX589879 RNT589879 RXP589879 SHL589879 SRH589879 TBD589879 TKZ589879 TUV589879 UER589879 UON589879 UYJ589879 VIF589879 VSB589879 WBX589879 WLT589879 WVP589879 H655415 JD655415 SZ655415 ACV655415 AMR655415 AWN655415 BGJ655415 BQF655415 CAB655415 CJX655415 CTT655415 DDP655415 DNL655415 DXH655415 EHD655415 EQZ655415 FAV655415 FKR655415 FUN655415 GEJ655415 GOF655415 GYB655415 HHX655415 HRT655415 IBP655415 ILL655415 IVH655415 JFD655415 JOZ655415 JYV655415 KIR655415 KSN655415 LCJ655415 LMF655415 LWB655415 MFX655415 MPT655415 MZP655415 NJL655415 NTH655415 ODD655415 OMZ655415 OWV655415 PGR655415 PQN655415 QAJ655415 QKF655415 QUB655415 RDX655415 RNT655415 RXP655415 SHL655415 SRH655415 TBD655415 TKZ655415 TUV655415 UER655415 UON655415 UYJ655415 VIF655415 VSB655415 WBX655415 WLT655415 WVP655415 H720951 JD720951 SZ720951 ACV720951 AMR720951 AWN720951 BGJ720951 BQF720951 CAB720951 CJX720951 CTT720951 DDP720951 DNL720951 DXH720951 EHD720951 EQZ720951 FAV720951 FKR720951 FUN720951 GEJ720951 GOF720951 GYB720951 HHX720951 HRT720951 IBP720951 ILL720951 IVH720951 JFD720951 JOZ720951 JYV720951 KIR720951 KSN720951 LCJ720951 LMF720951 LWB720951 MFX720951 MPT720951 MZP720951 NJL720951 NTH720951 ODD720951 OMZ720951 OWV720951 PGR720951 PQN720951 QAJ720951 QKF720951 QUB720951 RDX720951 RNT720951 RXP720951 SHL720951 SRH720951 TBD720951 TKZ720951 TUV720951 UER720951 UON720951 UYJ720951 VIF720951 VSB720951 WBX720951 WLT720951 WVP720951 H786487 JD786487 SZ786487 ACV786487 AMR786487 AWN786487 BGJ786487 BQF786487 CAB786487 CJX786487 CTT786487 DDP786487 DNL786487 DXH786487 EHD786487 EQZ786487 FAV786487 FKR786487 FUN786487 GEJ786487 GOF786487 GYB786487 HHX786487 HRT786487 IBP786487 ILL786487 IVH786487 JFD786487 JOZ786487 JYV786487 KIR786487 KSN786487 LCJ786487 LMF786487 LWB786487 MFX786487 MPT786487 MZP786487 NJL786487 NTH786487 ODD786487 OMZ786487 OWV786487 PGR786487 PQN786487 QAJ786487 QKF786487 QUB786487 RDX786487 RNT786487 RXP786487 SHL786487 SRH786487 TBD786487 TKZ786487 TUV786487 UER786487 UON786487 UYJ786487 VIF786487 VSB786487 WBX786487 WLT786487 WVP786487 H852023 JD852023 SZ852023 ACV852023 AMR852023 AWN852023 BGJ852023 BQF852023 CAB852023 CJX852023 CTT852023 DDP852023 DNL852023 DXH852023 EHD852023 EQZ852023 FAV852023 FKR852023 FUN852023 GEJ852023 GOF852023 GYB852023 HHX852023 HRT852023 IBP852023 ILL852023 IVH852023 JFD852023 JOZ852023 JYV852023 KIR852023 KSN852023 LCJ852023 LMF852023 LWB852023 MFX852023 MPT852023 MZP852023 NJL852023 NTH852023 ODD852023 OMZ852023 OWV852023 PGR852023 PQN852023 QAJ852023 QKF852023 QUB852023 RDX852023 RNT852023 RXP852023 SHL852023 SRH852023 TBD852023 TKZ852023 TUV852023 UER852023 UON852023 UYJ852023 VIF852023 VSB852023 WBX852023 WLT852023 WVP852023 H917559 JD917559 SZ917559 ACV917559 AMR917559 AWN917559 BGJ917559 BQF917559 CAB917559 CJX917559 CTT917559 DDP917559 DNL917559 DXH917559 EHD917559 EQZ917559 FAV917559 FKR917559 FUN917559 GEJ917559 GOF917559 GYB917559 HHX917559 HRT917559 IBP917559 ILL917559 IVH917559 JFD917559 JOZ917559 JYV917559 KIR917559 KSN917559 LCJ917559 LMF917559 LWB917559 MFX917559 MPT917559 MZP917559 NJL917559 NTH917559 ODD917559 OMZ917559 OWV917559 PGR917559 PQN917559 QAJ917559 QKF917559 QUB917559 RDX917559 RNT917559 RXP917559 SHL917559 SRH917559 TBD917559 TKZ917559 TUV917559 UER917559 UON917559 UYJ917559 VIF917559 VSB917559 WBX917559 WLT917559 WVP917559 H983095 JD983095 SZ983095 ACV983095 AMR983095 AWN983095 BGJ983095 BQF983095 CAB983095 CJX983095 CTT983095 DDP983095 DNL983095 DXH983095 EHD983095 EQZ983095 FAV983095 FKR983095 FUN983095 GEJ983095 GOF983095 GYB983095 HHX983095 HRT983095 IBP983095 ILL983095 IVH983095 JFD983095 JOZ983095 JYV983095 KIR983095 KSN983095 LCJ983095 LMF983095 LWB983095 MFX983095 MPT983095 MZP983095 NJL983095 NTH983095 ODD983095 OMZ983095 OWV983095 PGR983095 PQN983095 QAJ983095 QKF983095 QUB983095 RDX983095 RNT983095 RXP983095 SHL983095 SRH983095 TBD983095 TKZ983095 TUV983095 UER983095 UON983095 UYJ983095 VIF983095 VSB983095 WBX983095 WLT983095 WVP983095 L65591 JH65591 TD65591 ACZ65591 AMV65591 AWR65591 BGN65591 BQJ65591 CAF65591 CKB65591 CTX65591 DDT65591 DNP65591 DXL65591 EHH65591 ERD65591 FAZ65591 FKV65591 FUR65591 GEN65591 GOJ65591 GYF65591 HIB65591 HRX65591 IBT65591 ILP65591 IVL65591 JFH65591 JPD65591 JYZ65591 KIV65591 KSR65591 LCN65591 LMJ65591 LWF65591 MGB65591 MPX65591 MZT65591 NJP65591 NTL65591 ODH65591 OND65591 OWZ65591 PGV65591 PQR65591 QAN65591 QKJ65591 QUF65591 REB65591 RNX65591 RXT65591 SHP65591 SRL65591 TBH65591 TLD65591 TUZ65591 UEV65591 UOR65591 UYN65591 VIJ65591 VSF65591 WCB65591 WLX65591 WVT65591 L131127 JH131127 TD131127 ACZ131127 AMV131127 AWR131127 BGN131127 BQJ131127 CAF131127 CKB131127 CTX131127 DDT131127 DNP131127 DXL131127 EHH131127 ERD131127 FAZ131127 FKV131127 FUR131127 GEN131127 GOJ131127 GYF131127 HIB131127 HRX131127 IBT131127 ILP131127 IVL131127 JFH131127 JPD131127 JYZ131127 KIV131127 KSR131127 LCN131127 LMJ131127 LWF131127 MGB131127 MPX131127 MZT131127 NJP131127 NTL131127 ODH131127 OND131127 OWZ131127 PGV131127 PQR131127 QAN131127 QKJ131127 QUF131127 REB131127 RNX131127 RXT131127 SHP131127 SRL131127 TBH131127 TLD131127 TUZ131127 UEV131127 UOR131127 UYN131127 VIJ131127 VSF131127 WCB131127 WLX131127 WVT131127 L196663 JH196663 TD196663 ACZ196663 AMV196663 AWR196663 BGN196663 BQJ196663 CAF196663 CKB196663 CTX196663 DDT196663 DNP196663 DXL196663 EHH196663 ERD196663 FAZ196663 FKV196663 FUR196663 GEN196663 GOJ196663 GYF196663 HIB196663 HRX196663 IBT196663 ILP196663 IVL196663 JFH196663 JPD196663 JYZ196663 KIV196663 KSR196663 LCN196663 LMJ196663 LWF196663 MGB196663 MPX196663 MZT196663 NJP196663 NTL196663 ODH196663 OND196663 OWZ196663 PGV196663 PQR196663 QAN196663 QKJ196663 QUF196663 REB196663 RNX196663 RXT196663 SHP196663 SRL196663 TBH196663 TLD196663 TUZ196663 UEV196663 UOR196663 UYN196663 VIJ196663 VSF196663 WCB196663 WLX196663 WVT196663 L262199 JH262199 TD262199 ACZ262199 AMV262199 AWR262199 BGN262199 BQJ262199 CAF262199 CKB262199 CTX262199 DDT262199 DNP262199 DXL262199 EHH262199 ERD262199 FAZ262199 FKV262199 FUR262199 GEN262199 GOJ262199 GYF262199 HIB262199 HRX262199 IBT262199 ILP262199 IVL262199 JFH262199 JPD262199 JYZ262199 KIV262199 KSR262199 LCN262199 LMJ262199 LWF262199 MGB262199 MPX262199 MZT262199 NJP262199 NTL262199 ODH262199 OND262199 OWZ262199 PGV262199 PQR262199 QAN262199 QKJ262199 QUF262199 REB262199 RNX262199 RXT262199 SHP262199 SRL262199 TBH262199 TLD262199 TUZ262199 UEV262199 UOR262199 UYN262199 VIJ262199 VSF262199 WCB262199 WLX262199 WVT262199 L327735 JH327735 TD327735 ACZ327735 AMV327735 AWR327735 BGN327735 BQJ327735 CAF327735 CKB327735 CTX327735 DDT327735 DNP327735 DXL327735 EHH327735 ERD327735 FAZ327735 FKV327735 FUR327735 GEN327735 GOJ327735 GYF327735 HIB327735 HRX327735 IBT327735 ILP327735 IVL327735 JFH327735 JPD327735 JYZ327735 KIV327735 KSR327735 LCN327735 LMJ327735 LWF327735 MGB327735 MPX327735 MZT327735 NJP327735 NTL327735 ODH327735 OND327735 OWZ327735 PGV327735 PQR327735 QAN327735 QKJ327735 QUF327735 REB327735 RNX327735 RXT327735 SHP327735 SRL327735 TBH327735 TLD327735 TUZ327735 UEV327735 UOR327735 UYN327735 VIJ327735 VSF327735 WCB327735 WLX327735 WVT327735 L393271 JH393271 TD393271 ACZ393271 AMV393271 AWR393271 BGN393271 BQJ393271 CAF393271 CKB393271 CTX393271 DDT393271 DNP393271 DXL393271 EHH393271 ERD393271 FAZ393271 FKV393271 FUR393271 GEN393271 GOJ393271 GYF393271 HIB393271 HRX393271 IBT393271 ILP393271 IVL393271 JFH393271 JPD393271 JYZ393271 KIV393271 KSR393271 LCN393271 LMJ393271 LWF393271 MGB393271 MPX393271 MZT393271 NJP393271 NTL393271 ODH393271 OND393271 OWZ393271 PGV393271 PQR393271 QAN393271 QKJ393271 QUF393271 REB393271 RNX393271 RXT393271 SHP393271 SRL393271 TBH393271 TLD393271 TUZ393271 UEV393271 UOR393271 UYN393271 VIJ393271 VSF393271 WCB393271 WLX393271 WVT393271 L458807 JH458807 TD458807 ACZ458807 AMV458807 AWR458807 BGN458807 BQJ458807 CAF458807 CKB458807 CTX458807 DDT458807 DNP458807 DXL458807 EHH458807 ERD458807 FAZ458807 FKV458807 FUR458807 GEN458807 GOJ458807 GYF458807 HIB458807 HRX458807 IBT458807 ILP458807 IVL458807 JFH458807 JPD458807 JYZ458807 KIV458807 KSR458807 LCN458807 LMJ458807 LWF458807 MGB458807 MPX458807 MZT458807 NJP458807 NTL458807 ODH458807 OND458807 OWZ458807 PGV458807 PQR458807 QAN458807 QKJ458807 QUF458807 REB458807 RNX458807 RXT458807 SHP458807 SRL458807 TBH458807 TLD458807 TUZ458807 UEV458807 UOR458807 UYN458807 VIJ458807 VSF458807 WCB458807 WLX458807 WVT458807 L524343 JH524343 TD524343 ACZ524343 AMV524343 AWR524343 BGN524343 BQJ524343 CAF524343 CKB524343 CTX524343 DDT524343 DNP524343 DXL524343 EHH524343 ERD524343 FAZ524343 FKV524343 FUR524343 GEN524343 GOJ524343 GYF524343 HIB524343 HRX524343 IBT524343 ILP524343 IVL524343 JFH524343 JPD524343 JYZ524343 KIV524343 KSR524343 LCN524343 LMJ524343 LWF524343 MGB524343 MPX524343 MZT524343 NJP524343 NTL524343 ODH524343 OND524343 OWZ524343 PGV524343 PQR524343 QAN524343 QKJ524343 QUF524343 REB524343 RNX524343 RXT524343 SHP524343 SRL524343 TBH524343 TLD524343 TUZ524343 UEV524343 UOR524343 UYN524343 VIJ524343 VSF524343 WCB524343 WLX524343 WVT524343 L589879 JH589879 TD589879 ACZ589879 AMV589879 AWR589879 BGN589879 BQJ589879 CAF589879 CKB589879 CTX589879 DDT589879 DNP589879 DXL589879 EHH589879 ERD589879 FAZ589879 FKV589879 FUR589879 GEN589879 GOJ589879 GYF589879 HIB589879 HRX589879 IBT589879 ILP589879 IVL589879 JFH589879 JPD589879 JYZ589879 KIV589879 KSR589879 LCN589879 LMJ589879 LWF589879 MGB589879 MPX589879 MZT589879 NJP589879 NTL589879 ODH589879 OND589879 OWZ589879 PGV589879 PQR589879 QAN589879 QKJ589879 QUF589879 REB589879 RNX589879 RXT589879 SHP589879 SRL589879 TBH589879 TLD589879 TUZ589879 UEV589879 UOR589879 UYN589879 VIJ589879 VSF589879 WCB589879 WLX589879 WVT589879 L655415 JH655415 TD655415 ACZ655415 AMV655415 AWR655415 BGN655415 BQJ655415 CAF655415 CKB655415 CTX655415 DDT655415 DNP655415 DXL655415 EHH655415 ERD655415 FAZ655415 FKV655415 FUR655415 GEN655415 GOJ655415 GYF655415 HIB655415 HRX655415 IBT655415 ILP655415 IVL655415 JFH655415 JPD655415 JYZ655415 KIV655415 KSR655415 LCN655415 LMJ655415 LWF655415 MGB655415 MPX655415 MZT655415 NJP655415 NTL655415 ODH655415 OND655415 OWZ655415 PGV655415 PQR655415 QAN655415 QKJ655415 QUF655415 REB655415 RNX655415 RXT655415 SHP655415 SRL655415 TBH655415 TLD655415 TUZ655415 UEV655415 UOR655415 UYN655415 VIJ655415 VSF655415 WCB655415 WLX655415 WVT655415 L720951 JH720951 TD720951 ACZ720951 AMV720951 AWR720951 BGN720951 BQJ720951 CAF720951 CKB720951 CTX720951 DDT720951 DNP720951 DXL720951 EHH720951 ERD720951 FAZ720951 FKV720951 FUR720951 GEN720951 GOJ720951 GYF720951 HIB720951 HRX720951 IBT720951 ILP720951 IVL720951 JFH720951 JPD720951 JYZ720951 KIV720951 KSR720951 LCN720951 LMJ720951 LWF720951 MGB720951 MPX720951 MZT720951 NJP720951 NTL720951 ODH720951 OND720951 OWZ720951 PGV720951 PQR720951 QAN720951 QKJ720951 QUF720951 REB720951 RNX720951 RXT720951 SHP720951 SRL720951 TBH720951 TLD720951 TUZ720951 UEV720951 UOR720951 UYN720951 VIJ720951 VSF720951 WCB720951 WLX720951 WVT720951 L786487 JH786487 TD786487 ACZ786487 AMV786487 AWR786487 BGN786487 BQJ786487 CAF786487 CKB786487 CTX786487 DDT786487 DNP786487 DXL786487 EHH786487 ERD786487 FAZ786487 FKV786487 FUR786487 GEN786487 GOJ786487 GYF786487 HIB786487 HRX786487 IBT786487 ILP786487 IVL786487 JFH786487 JPD786487 JYZ786487 KIV786487 KSR786487 LCN786487 LMJ786487 LWF786487 MGB786487 MPX786487 MZT786487 NJP786487 NTL786487 ODH786487 OND786487 OWZ786487 PGV786487 PQR786487 QAN786487 QKJ786487 QUF786487 REB786487 RNX786487 RXT786487 SHP786487 SRL786487 TBH786487 TLD786487 TUZ786487 UEV786487 UOR786487 UYN786487 VIJ786487 VSF786487 WCB786487 WLX786487 WVT786487 L852023 JH852023 TD852023 ACZ852023 AMV852023 AWR852023 BGN852023 BQJ852023 CAF852023 CKB852023 CTX852023 DDT852023 DNP852023 DXL852023 EHH852023 ERD852023 FAZ852023 FKV852023 FUR852023 GEN852023 GOJ852023 GYF852023 HIB852023 HRX852023 IBT852023 ILP852023 IVL852023 JFH852023 JPD852023 JYZ852023 KIV852023 KSR852023 LCN852023 LMJ852023 LWF852023 MGB852023 MPX852023 MZT852023 NJP852023 NTL852023 ODH852023 OND852023 OWZ852023 PGV852023 PQR852023 QAN852023 QKJ852023 QUF852023 REB852023 RNX852023 RXT852023 SHP852023 SRL852023 TBH852023 TLD852023 TUZ852023 UEV852023 UOR852023 UYN852023 VIJ852023 VSF852023 WCB852023 WLX852023 WVT852023 L917559 JH917559 TD917559 ACZ917559 AMV917559 AWR917559 BGN917559 BQJ917559 CAF917559 CKB917559 CTX917559 DDT917559 DNP917559 DXL917559 EHH917559 ERD917559 FAZ917559 FKV917559 FUR917559 GEN917559 GOJ917559 GYF917559 HIB917559 HRX917559 IBT917559 ILP917559 IVL917559 JFH917559 JPD917559 JYZ917559 KIV917559 KSR917559 LCN917559 LMJ917559 LWF917559 MGB917559 MPX917559 MZT917559 NJP917559 NTL917559 ODH917559 OND917559 OWZ917559 PGV917559 PQR917559 QAN917559 QKJ917559 QUF917559 REB917559 RNX917559 RXT917559 SHP917559 SRL917559 TBH917559 TLD917559 TUZ917559 UEV917559 UOR917559 UYN917559 VIJ917559 VSF917559 WCB917559 WLX917559 WVT917559 L983095 JH983095 TD983095 ACZ983095 AMV983095 AWR983095 BGN983095 BQJ983095 CAF983095 CKB983095 CTX983095 DDT983095 DNP983095 DXL983095 EHH983095 ERD983095 FAZ983095 FKV983095 FUR983095 GEN983095 GOJ983095 GYF983095 HIB983095 HRX983095 IBT983095 ILP983095 IVL983095 JFH983095 JPD983095 JYZ983095 KIV983095 KSR983095 LCN983095 LMJ983095 LWF983095 MGB983095 MPX983095 MZT983095 NJP983095 NTL983095 ODH983095 OND983095 OWZ983095 PGV983095 PQR983095 QAN983095 QKJ983095 QUF983095 REB983095 RNX983095 RXT983095 SHP983095 SRL983095 TBH983095 TLD983095 TUZ983095 UEV983095 UOR983095 UYN983095 VIJ983095 VSF983095 WCB983095 WLX983095 WVT983095">
      <formula1>0.15</formula1>
    </dataValidation>
  </dataValidations>
  <pageMargins left="0.7" right="0.7" top="0.75" bottom="0.75" header="0.3" footer="0.3"/>
  <pageSetup paperSize="9" orientation="portrait"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1"/>
  <sheetViews>
    <sheetView topLeftCell="F1" zoomScale="70" zoomScaleNormal="70" workbookViewId="0">
      <selection activeCell="Q3" sqref="Q3"/>
    </sheetView>
  </sheetViews>
  <sheetFormatPr defaultColWidth="9.140625" defaultRowHeight="15" x14ac:dyDescent="0.25"/>
  <cols>
    <col min="1" max="1" width="3.28515625" style="1" customWidth="1"/>
    <col min="2" max="2" width="13.85546875" style="1" bestFit="1" customWidth="1"/>
    <col min="3" max="3" width="36.7109375" style="1" customWidth="1"/>
    <col min="4" max="4" width="22.5703125" style="1" customWidth="1"/>
    <col min="5" max="5" width="20.28515625" style="1" customWidth="1"/>
    <col min="6" max="6" width="29.42578125" style="1" bestFit="1" customWidth="1"/>
    <col min="7" max="7" width="18.85546875" style="1" customWidth="1"/>
    <col min="8" max="8" width="6.85546875" style="1" customWidth="1"/>
    <col min="9" max="9" width="27.85546875" style="1" customWidth="1"/>
    <col min="10" max="10" width="29.28515625" style="1" customWidth="1"/>
    <col min="11" max="11" width="25.7109375" style="1" customWidth="1"/>
    <col min="12" max="12" width="26.7109375" style="1" customWidth="1"/>
    <col min="13" max="16" width="15.85546875" style="1" hidden="1" customWidth="1"/>
    <col min="17" max="17" width="25.7109375" style="1" customWidth="1"/>
    <col min="18" max="18" width="6.28515625" style="1" customWidth="1"/>
    <col min="19" max="22" width="50.7109375" style="1" customWidth="1"/>
    <col min="23" max="265" width="9.140625" style="1"/>
    <col min="266" max="266" width="3.28515625" style="1" customWidth="1"/>
    <col min="267" max="267" width="13.85546875" style="1" bestFit="1" customWidth="1"/>
    <col min="268" max="268" width="36.7109375" style="1" customWidth="1"/>
    <col min="269" max="269" width="22.5703125" style="1" customWidth="1"/>
    <col min="270" max="270" width="15.5703125" style="1" customWidth="1"/>
    <col min="271" max="271" width="29.42578125" style="1" bestFit="1" customWidth="1"/>
    <col min="272" max="272" width="6.85546875" style="1" customWidth="1"/>
    <col min="273" max="273" width="15.85546875" style="1" customWidth="1"/>
    <col min="274" max="274" width="6.28515625" style="1" customWidth="1"/>
    <col min="275" max="278" width="50.7109375" style="1" customWidth="1"/>
    <col min="279" max="521" width="9.140625" style="1"/>
    <col min="522" max="522" width="3.28515625" style="1" customWidth="1"/>
    <col min="523" max="523" width="13.85546875" style="1" bestFit="1" customWidth="1"/>
    <col min="524" max="524" width="36.7109375" style="1" customWidth="1"/>
    <col min="525" max="525" width="22.5703125" style="1" customWidth="1"/>
    <col min="526" max="526" width="15.5703125" style="1" customWidth="1"/>
    <col min="527" max="527" width="29.42578125" style="1" bestFit="1" customWidth="1"/>
    <col min="528" max="528" width="6.85546875" style="1" customWidth="1"/>
    <col min="529" max="529" width="15.85546875" style="1" customWidth="1"/>
    <col min="530" max="530" width="6.28515625" style="1" customWidth="1"/>
    <col min="531" max="534" width="50.7109375" style="1" customWidth="1"/>
    <col min="535" max="777" width="9.140625" style="1"/>
    <col min="778" max="778" width="3.28515625" style="1" customWidth="1"/>
    <col min="779" max="779" width="13.85546875" style="1" bestFit="1" customWidth="1"/>
    <col min="780" max="780" width="36.7109375" style="1" customWidth="1"/>
    <col min="781" max="781" width="22.5703125" style="1" customWidth="1"/>
    <col min="782" max="782" width="15.5703125" style="1" customWidth="1"/>
    <col min="783" max="783" width="29.42578125" style="1" bestFit="1" customWidth="1"/>
    <col min="784" max="784" width="6.85546875" style="1" customWidth="1"/>
    <col min="785" max="785" width="15.85546875" style="1" customWidth="1"/>
    <col min="786" max="786" width="6.28515625" style="1" customWidth="1"/>
    <col min="787" max="790" width="50.7109375" style="1" customWidth="1"/>
    <col min="791" max="1033" width="9.140625" style="1"/>
    <col min="1034" max="1034" width="3.28515625" style="1" customWidth="1"/>
    <col min="1035" max="1035" width="13.85546875" style="1" bestFit="1" customWidth="1"/>
    <col min="1036" max="1036" width="36.7109375" style="1" customWidth="1"/>
    <col min="1037" max="1037" width="22.5703125" style="1" customWidth="1"/>
    <col min="1038" max="1038" width="15.5703125" style="1" customWidth="1"/>
    <col min="1039" max="1039" width="29.42578125" style="1" bestFit="1" customWidth="1"/>
    <col min="1040" max="1040" width="6.85546875" style="1" customWidth="1"/>
    <col min="1041" max="1041" width="15.85546875" style="1" customWidth="1"/>
    <col min="1042" max="1042" width="6.28515625" style="1" customWidth="1"/>
    <col min="1043" max="1046" width="50.7109375" style="1" customWidth="1"/>
    <col min="1047" max="1289" width="9.140625" style="1"/>
    <col min="1290" max="1290" width="3.28515625" style="1" customWidth="1"/>
    <col min="1291" max="1291" width="13.85546875" style="1" bestFit="1" customWidth="1"/>
    <col min="1292" max="1292" width="36.7109375" style="1" customWidth="1"/>
    <col min="1293" max="1293" width="22.5703125" style="1" customWidth="1"/>
    <col min="1294" max="1294" width="15.5703125" style="1" customWidth="1"/>
    <col min="1295" max="1295" width="29.42578125" style="1" bestFit="1" customWidth="1"/>
    <col min="1296" max="1296" width="6.85546875" style="1" customWidth="1"/>
    <col min="1297" max="1297" width="15.85546875" style="1" customWidth="1"/>
    <col min="1298" max="1298" width="6.28515625" style="1" customWidth="1"/>
    <col min="1299" max="1302" width="50.7109375" style="1" customWidth="1"/>
    <col min="1303" max="1545" width="9.140625" style="1"/>
    <col min="1546" max="1546" width="3.28515625" style="1" customWidth="1"/>
    <col min="1547" max="1547" width="13.85546875" style="1" bestFit="1" customWidth="1"/>
    <col min="1548" max="1548" width="36.7109375" style="1" customWidth="1"/>
    <col min="1549" max="1549" width="22.5703125" style="1" customWidth="1"/>
    <col min="1550" max="1550" width="15.5703125" style="1" customWidth="1"/>
    <col min="1551" max="1551" width="29.42578125" style="1" bestFit="1" customWidth="1"/>
    <col min="1552" max="1552" width="6.85546875" style="1" customWidth="1"/>
    <col min="1553" max="1553" width="15.85546875" style="1" customWidth="1"/>
    <col min="1554" max="1554" width="6.28515625" style="1" customWidth="1"/>
    <col min="1555" max="1558" width="50.7109375" style="1" customWidth="1"/>
    <col min="1559" max="1801" width="9.140625" style="1"/>
    <col min="1802" max="1802" width="3.28515625" style="1" customWidth="1"/>
    <col min="1803" max="1803" width="13.85546875" style="1" bestFit="1" customWidth="1"/>
    <col min="1804" max="1804" width="36.7109375" style="1" customWidth="1"/>
    <col min="1805" max="1805" width="22.5703125" style="1" customWidth="1"/>
    <col min="1806" max="1806" width="15.5703125" style="1" customWidth="1"/>
    <col min="1807" max="1807" width="29.42578125" style="1" bestFit="1" customWidth="1"/>
    <col min="1808" max="1808" width="6.85546875" style="1" customWidth="1"/>
    <col min="1809" max="1809" width="15.85546875" style="1" customWidth="1"/>
    <col min="1810" max="1810" width="6.28515625" style="1" customWidth="1"/>
    <col min="1811" max="1814" width="50.7109375" style="1" customWidth="1"/>
    <col min="1815" max="2057" width="9.140625" style="1"/>
    <col min="2058" max="2058" width="3.28515625" style="1" customWidth="1"/>
    <col min="2059" max="2059" width="13.85546875" style="1" bestFit="1" customWidth="1"/>
    <col min="2060" max="2060" width="36.7109375" style="1" customWidth="1"/>
    <col min="2061" max="2061" width="22.5703125" style="1" customWidth="1"/>
    <col min="2062" max="2062" width="15.5703125" style="1" customWidth="1"/>
    <col min="2063" max="2063" width="29.42578125" style="1" bestFit="1" customWidth="1"/>
    <col min="2064" max="2064" width="6.85546875" style="1" customWidth="1"/>
    <col min="2065" max="2065" width="15.85546875" style="1" customWidth="1"/>
    <col min="2066" max="2066" width="6.28515625" style="1" customWidth="1"/>
    <col min="2067" max="2070" width="50.7109375" style="1" customWidth="1"/>
    <col min="2071" max="2313" width="9.140625" style="1"/>
    <col min="2314" max="2314" width="3.28515625" style="1" customWidth="1"/>
    <col min="2315" max="2315" width="13.85546875" style="1" bestFit="1" customWidth="1"/>
    <col min="2316" max="2316" width="36.7109375" style="1" customWidth="1"/>
    <col min="2317" max="2317" width="22.5703125" style="1" customWidth="1"/>
    <col min="2318" max="2318" width="15.5703125" style="1" customWidth="1"/>
    <col min="2319" max="2319" width="29.42578125" style="1" bestFit="1" customWidth="1"/>
    <col min="2320" max="2320" width="6.85546875" style="1" customWidth="1"/>
    <col min="2321" max="2321" width="15.85546875" style="1" customWidth="1"/>
    <col min="2322" max="2322" width="6.28515625" style="1" customWidth="1"/>
    <col min="2323" max="2326" width="50.7109375" style="1" customWidth="1"/>
    <col min="2327" max="2569" width="9.140625" style="1"/>
    <col min="2570" max="2570" width="3.28515625" style="1" customWidth="1"/>
    <col min="2571" max="2571" width="13.85546875" style="1" bestFit="1" customWidth="1"/>
    <col min="2572" max="2572" width="36.7109375" style="1" customWidth="1"/>
    <col min="2573" max="2573" width="22.5703125" style="1" customWidth="1"/>
    <col min="2574" max="2574" width="15.5703125" style="1" customWidth="1"/>
    <col min="2575" max="2575" width="29.42578125" style="1" bestFit="1" customWidth="1"/>
    <col min="2576" max="2576" width="6.85546875" style="1" customWidth="1"/>
    <col min="2577" max="2577" width="15.85546875" style="1" customWidth="1"/>
    <col min="2578" max="2578" width="6.28515625" style="1" customWidth="1"/>
    <col min="2579" max="2582" width="50.7109375" style="1" customWidth="1"/>
    <col min="2583" max="2825" width="9.140625" style="1"/>
    <col min="2826" max="2826" width="3.28515625" style="1" customWidth="1"/>
    <col min="2827" max="2827" width="13.85546875" style="1" bestFit="1" customWidth="1"/>
    <col min="2828" max="2828" width="36.7109375" style="1" customWidth="1"/>
    <col min="2829" max="2829" width="22.5703125" style="1" customWidth="1"/>
    <col min="2830" max="2830" width="15.5703125" style="1" customWidth="1"/>
    <col min="2831" max="2831" width="29.42578125" style="1" bestFit="1" customWidth="1"/>
    <col min="2832" max="2832" width="6.85546875" style="1" customWidth="1"/>
    <col min="2833" max="2833" width="15.85546875" style="1" customWidth="1"/>
    <col min="2834" max="2834" width="6.28515625" style="1" customWidth="1"/>
    <col min="2835" max="2838" width="50.7109375" style="1" customWidth="1"/>
    <col min="2839" max="3081" width="9.140625" style="1"/>
    <col min="3082" max="3082" width="3.28515625" style="1" customWidth="1"/>
    <col min="3083" max="3083" width="13.85546875" style="1" bestFit="1" customWidth="1"/>
    <col min="3084" max="3084" width="36.7109375" style="1" customWidth="1"/>
    <col min="3085" max="3085" width="22.5703125" style="1" customWidth="1"/>
    <col min="3086" max="3086" width="15.5703125" style="1" customWidth="1"/>
    <col min="3087" max="3087" width="29.42578125" style="1" bestFit="1" customWidth="1"/>
    <col min="3088" max="3088" width="6.85546875" style="1" customWidth="1"/>
    <col min="3089" max="3089" width="15.85546875" style="1" customWidth="1"/>
    <col min="3090" max="3090" width="6.28515625" style="1" customWidth="1"/>
    <col min="3091" max="3094" width="50.7109375" style="1" customWidth="1"/>
    <col min="3095" max="3337" width="9.140625" style="1"/>
    <col min="3338" max="3338" width="3.28515625" style="1" customWidth="1"/>
    <col min="3339" max="3339" width="13.85546875" style="1" bestFit="1" customWidth="1"/>
    <col min="3340" max="3340" width="36.7109375" style="1" customWidth="1"/>
    <col min="3341" max="3341" width="22.5703125" style="1" customWidth="1"/>
    <col min="3342" max="3342" width="15.5703125" style="1" customWidth="1"/>
    <col min="3343" max="3343" width="29.42578125" style="1" bestFit="1" customWidth="1"/>
    <col min="3344" max="3344" width="6.85546875" style="1" customWidth="1"/>
    <col min="3345" max="3345" width="15.85546875" style="1" customWidth="1"/>
    <col min="3346" max="3346" width="6.28515625" style="1" customWidth="1"/>
    <col min="3347" max="3350" width="50.7109375" style="1" customWidth="1"/>
    <col min="3351" max="3593" width="9.140625" style="1"/>
    <col min="3594" max="3594" width="3.28515625" style="1" customWidth="1"/>
    <col min="3595" max="3595" width="13.85546875" style="1" bestFit="1" customWidth="1"/>
    <col min="3596" max="3596" width="36.7109375" style="1" customWidth="1"/>
    <col min="3597" max="3597" width="22.5703125" style="1" customWidth="1"/>
    <col min="3598" max="3598" width="15.5703125" style="1" customWidth="1"/>
    <col min="3599" max="3599" width="29.42578125" style="1" bestFit="1" customWidth="1"/>
    <col min="3600" max="3600" width="6.85546875" style="1" customWidth="1"/>
    <col min="3601" max="3601" width="15.85546875" style="1" customWidth="1"/>
    <col min="3602" max="3602" width="6.28515625" style="1" customWidth="1"/>
    <col min="3603" max="3606" width="50.7109375" style="1" customWidth="1"/>
    <col min="3607" max="3849" width="9.140625" style="1"/>
    <col min="3850" max="3850" width="3.28515625" style="1" customWidth="1"/>
    <col min="3851" max="3851" width="13.85546875" style="1" bestFit="1" customWidth="1"/>
    <col min="3852" max="3852" width="36.7109375" style="1" customWidth="1"/>
    <col min="3853" max="3853" width="22.5703125" style="1" customWidth="1"/>
    <col min="3854" max="3854" width="15.5703125" style="1" customWidth="1"/>
    <col min="3855" max="3855" width="29.42578125" style="1" bestFit="1" customWidth="1"/>
    <col min="3856" max="3856" width="6.85546875" style="1" customWidth="1"/>
    <col min="3857" max="3857" width="15.85546875" style="1" customWidth="1"/>
    <col min="3858" max="3858" width="6.28515625" style="1" customWidth="1"/>
    <col min="3859" max="3862" width="50.7109375" style="1" customWidth="1"/>
    <col min="3863" max="4105" width="9.140625" style="1"/>
    <col min="4106" max="4106" width="3.28515625" style="1" customWidth="1"/>
    <col min="4107" max="4107" width="13.85546875" style="1" bestFit="1" customWidth="1"/>
    <col min="4108" max="4108" width="36.7109375" style="1" customWidth="1"/>
    <col min="4109" max="4109" width="22.5703125" style="1" customWidth="1"/>
    <col min="4110" max="4110" width="15.5703125" style="1" customWidth="1"/>
    <col min="4111" max="4111" width="29.42578125" style="1" bestFit="1" customWidth="1"/>
    <col min="4112" max="4112" width="6.85546875" style="1" customWidth="1"/>
    <col min="4113" max="4113" width="15.85546875" style="1" customWidth="1"/>
    <col min="4114" max="4114" width="6.28515625" style="1" customWidth="1"/>
    <col min="4115" max="4118" width="50.7109375" style="1" customWidth="1"/>
    <col min="4119" max="4361" width="9.140625" style="1"/>
    <col min="4362" max="4362" width="3.28515625" style="1" customWidth="1"/>
    <col min="4363" max="4363" width="13.85546875" style="1" bestFit="1" customWidth="1"/>
    <col min="4364" max="4364" width="36.7109375" style="1" customWidth="1"/>
    <col min="4365" max="4365" width="22.5703125" style="1" customWidth="1"/>
    <col min="4366" max="4366" width="15.5703125" style="1" customWidth="1"/>
    <col min="4367" max="4367" width="29.42578125" style="1" bestFit="1" customWidth="1"/>
    <col min="4368" max="4368" width="6.85546875" style="1" customWidth="1"/>
    <col min="4369" max="4369" width="15.85546875" style="1" customWidth="1"/>
    <col min="4370" max="4370" width="6.28515625" style="1" customWidth="1"/>
    <col min="4371" max="4374" width="50.7109375" style="1" customWidth="1"/>
    <col min="4375" max="4617" width="9.140625" style="1"/>
    <col min="4618" max="4618" width="3.28515625" style="1" customWidth="1"/>
    <col min="4619" max="4619" width="13.85546875" style="1" bestFit="1" customWidth="1"/>
    <col min="4620" max="4620" width="36.7109375" style="1" customWidth="1"/>
    <col min="4621" max="4621" width="22.5703125" style="1" customWidth="1"/>
    <col min="4622" max="4622" width="15.5703125" style="1" customWidth="1"/>
    <col min="4623" max="4623" width="29.42578125" style="1" bestFit="1" customWidth="1"/>
    <col min="4624" max="4624" width="6.85546875" style="1" customWidth="1"/>
    <col min="4625" max="4625" width="15.85546875" style="1" customWidth="1"/>
    <col min="4626" max="4626" width="6.28515625" style="1" customWidth="1"/>
    <col min="4627" max="4630" width="50.7109375" style="1" customWidth="1"/>
    <col min="4631" max="4873" width="9.140625" style="1"/>
    <col min="4874" max="4874" width="3.28515625" style="1" customWidth="1"/>
    <col min="4875" max="4875" width="13.85546875" style="1" bestFit="1" customWidth="1"/>
    <col min="4876" max="4876" width="36.7109375" style="1" customWidth="1"/>
    <col min="4877" max="4877" width="22.5703125" style="1" customWidth="1"/>
    <col min="4878" max="4878" width="15.5703125" style="1" customWidth="1"/>
    <col min="4879" max="4879" width="29.42578125" style="1" bestFit="1" customWidth="1"/>
    <col min="4880" max="4880" width="6.85546875" style="1" customWidth="1"/>
    <col min="4881" max="4881" width="15.85546875" style="1" customWidth="1"/>
    <col min="4882" max="4882" width="6.28515625" style="1" customWidth="1"/>
    <col min="4883" max="4886" width="50.7109375" style="1" customWidth="1"/>
    <col min="4887" max="5129" width="9.140625" style="1"/>
    <col min="5130" max="5130" width="3.28515625" style="1" customWidth="1"/>
    <col min="5131" max="5131" width="13.85546875" style="1" bestFit="1" customWidth="1"/>
    <col min="5132" max="5132" width="36.7109375" style="1" customWidth="1"/>
    <col min="5133" max="5133" width="22.5703125" style="1" customWidth="1"/>
    <col min="5134" max="5134" width="15.5703125" style="1" customWidth="1"/>
    <col min="5135" max="5135" width="29.42578125" style="1" bestFit="1" customWidth="1"/>
    <col min="5136" max="5136" width="6.85546875" style="1" customWidth="1"/>
    <col min="5137" max="5137" width="15.85546875" style="1" customWidth="1"/>
    <col min="5138" max="5138" width="6.28515625" style="1" customWidth="1"/>
    <col min="5139" max="5142" width="50.7109375" style="1" customWidth="1"/>
    <col min="5143" max="5385" width="9.140625" style="1"/>
    <col min="5386" max="5386" width="3.28515625" style="1" customWidth="1"/>
    <col min="5387" max="5387" width="13.85546875" style="1" bestFit="1" customWidth="1"/>
    <col min="5388" max="5388" width="36.7109375" style="1" customWidth="1"/>
    <col min="5389" max="5389" width="22.5703125" style="1" customWidth="1"/>
    <col min="5390" max="5390" width="15.5703125" style="1" customWidth="1"/>
    <col min="5391" max="5391" width="29.42578125" style="1" bestFit="1" customWidth="1"/>
    <col min="5392" max="5392" width="6.85546875" style="1" customWidth="1"/>
    <col min="5393" max="5393" width="15.85546875" style="1" customWidth="1"/>
    <col min="5394" max="5394" width="6.28515625" style="1" customWidth="1"/>
    <col min="5395" max="5398" width="50.7109375" style="1" customWidth="1"/>
    <col min="5399" max="5641" width="9.140625" style="1"/>
    <col min="5642" max="5642" width="3.28515625" style="1" customWidth="1"/>
    <col min="5643" max="5643" width="13.85546875" style="1" bestFit="1" customWidth="1"/>
    <col min="5644" max="5644" width="36.7109375" style="1" customWidth="1"/>
    <col min="5645" max="5645" width="22.5703125" style="1" customWidth="1"/>
    <col min="5646" max="5646" width="15.5703125" style="1" customWidth="1"/>
    <col min="5647" max="5647" width="29.42578125" style="1" bestFit="1" customWidth="1"/>
    <col min="5648" max="5648" width="6.85546875" style="1" customWidth="1"/>
    <col min="5649" max="5649" width="15.85546875" style="1" customWidth="1"/>
    <col min="5650" max="5650" width="6.28515625" style="1" customWidth="1"/>
    <col min="5651" max="5654" width="50.7109375" style="1" customWidth="1"/>
    <col min="5655" max="5897" width="9.140625" style="1"/>
    <col min="5898" max="5898" width="3.28515625" style="1" customWidth="1"/>
    <col min="5899" max="5899" width="13.85546875" style="1" bestFit="1" customWidth="1"/>
    <col min="5900" max="5900" width="36.7109375" style="1" customWidth="1"/>
    <col min="5901" max="5901" width="22.5703125" style="1" customWidth="1"/>
    <col min="5902" max="5902" width="15.5703125" style="1" customWidth="1"/>
    <col min="5903" max="5903" width="29.42578125" style="1" bestFit="1" customWidth="1"/>
    <col min="5904" max="5904" width="6.85546875" style="1" customWidth="1"/>
    <col min="5905" max="5905" width="15.85546875" style="1" customWidth="1"/>
    <col min="5906" max="5906" width="6.28515625" style="1" customWidth="1"/>
    <col min="5907" max="5910" width="50.7109375" style="1" customWidth="1"/>
    <col min="5911" max="6153" width="9.140625" style="1"/>
    <col min="6154" max="6154" width="3.28515625" style="1" customWidth="1"/>
    <col min="6155" max="6155" width="13.85546875" style="1" bestFit="1" customWidth="1"/>
    <col min="6156" max="6156" width="36.7109375" style="1" customWidth="1"/>
    <col min="6157" max="6157" width="22.5703125" style="1" customWidth="1"/>
    <col min="6158" max="6158" width="15.5703125" style="1" customWidth="1"/>
    <col min="6159" max="6159" width="29.42578125" style="1" bestFit="1" customWidth="1"/>
    <col min="6160" max="6160" width="6.85546875" style="1" customWidth="1"/>
    <col min="6161" max="6161" width="15.85546875" style="1" customWidth="1"/>
    <col min="6162" max="6162" width="6.28515625" style="1" customWidth="1"/>
    <col min="6163" max="6166" width="50.7109375" style="1" customWidth="1"/>
    <col min="6167" max="6409" width="9.140625" style="1"/>
    <col min="6410" max="6410" width="3.28515625" style="1" customWidth="1"/>
    <col min="6411" max="6411" width="13.85546875" style="1" bestFit="1" customWidth="1"/>
    <col min="6412" max="6412" width="36.7109375" style="1" customWidth="1"/>
    <col min="6413" max="6413" width="22.5703125" style="1" customWidth="1"/>
    <col min="6414" max="6414" width="15.5703125" style="1" customWidth="1"/>
    <col min="6415" max="6415" width="29.42578125" style="1" bestFit="1" customWidth="1"/>
    <col min="6416" max="6416" width="6.85546875" style="1" customWidth="1"/>
    <col min="6417" max="6417" width="15.85546875" style="1" customWidth="1"/>
    <col min="6418" max="6418" width="6.28515625" style="1" customWidth="1"/>
    <col min="6419" max="6422" width="50.7109375" style="1" customWidth="1"/>
    <col min="6423" max="6665" width="9.140625" style="1"/>
    <col min="6666" max="6666" width="3.28515625" style="1" customWidth="1"/>
    <col min="6667" max="6667" width="13.85546875" style="1" bestFit="1" customWidth="1"/>
    <col min="6668" max="6668" width="36.7109375" style="1" customWidth="1"/>
    <col min="6669" max="6669" width="22.5703125" style="1" customWidth="1"/>
    <col min="6670" max="6670" width="15.5703125" style="1" customWidth="1"/>
    <col min="6671" max="6671" width="29.42578125" style="1" bestFit="1" customWidth="1"/>
    <col min="6672" max="6672" width="6.85546875" style="1" customWidth="1"/>
    <col min="6673" max="6673" width="15.85546875" style="1" customWidth="1"/>
    <col min="6674" max="6674" width="6.28515625" style="1" customWidth="1"/>
    <col min="6675" max="6678" width="50.7109375" style="1" customWidth="1"/>
    <col min="6679" max="6921" width="9.140625" style="1"/>
    <col min="6922" max="6922" width="3.28515625" style="1" customWidth="1"/>
    <col min="6923" max="6923" width="13.85546875" style="1" bestFit="1" customWidth="1"/>
    <col min="6924" max="6924" width="36.7109375" style="1" customWidth="1"/>
    <col min="6925" max="6925" width="22.5703125" style="1" customWidth="1"/>
    <col min="6926" max="6926" width="15.5703125" style="1" customWidth="1"/>
    <col min="6927" max="6927" width="29.42578125" style="1" bestFit="1" customWidth="1"/>
    <col min="6928" max="6928" width="6.85546875" style="1" customWidth="1"/>
    <col min="6929" max="6929" width="15.85546875" style="1" customWidth="1"/>
    <col min="6930" max="6930" width="6.28515625" style="1" customWidth="1"/>
    <col min="6931" max="6934" width="50.7109375" style="1" customWidth="1"/>
    <col min="6935" max="7177" width="9.140625" style="1"/>
    <col min="7178" max="7178" width="3.28515625" style="1" customWidth="1"/>
    <col min="7179" max="7179" width="13.85546875" style="1" bestFit="1" customWidth="1"/>
    <col min="7180" max="7180" width="36.7109375" style="1" customWidth="1"/>
    <col min="7181" max="7181" width="22.5703125" style="1" customWidth="1"/>
    <col min="7182" max="7182" width="15.5703125" style="1" customWidth="1"/>
    <col min="7183" max="7183" width="29.42578125" style="1" bestFit="1" customWidth="1"/>
    <col min="7184" max="7184" width="6.85546875" style="1" customWidth="1"/>
    <col min="7185" max="7185" width="15.85546875" style="1" customWidth="1"/>
    <col min="7186" max="7186" width="6.28515625" style="1" customWidth="1"/>
    <col min="7187" max="7190" width="50.7109375" style="1" customWidth="1"/>
    <col min="7191" max="7433" width="9.140625" style="1"/>
    <col min="7434" max="7434" width="3.28515625" style="1" customWidth="1"/>
    <col min="7435" max="7435" width="13.85546875" style="1" bestFit="1" customWidth="1"/>
    <col min="7436" max="7436" width="36.7109375" style="1" customWidth="1"/>
    <col min="7437" max="7437" width="22.5703125" style="1" customWidth="1"/>
    <col min="7438" max="7438" width="15.5703125" style="1" customWidth="1"/>
    <col min="7439" max="7439" width="29.42578125" style="1" bestFit="1" customWidth="1"/>
    <col min="7440" max="7440" width="6.85546875" style="1" customWidth="1"/>
    <col min="7441" max="7441" width="15.85546875" style="1" customWidth="1"/>
    <col min="7442" max="7442" width="6.28515625" style="1" customWidth="1"/>
    <col min="7443" max="7446" width="50.7109375" style="1" customWidth="1"/>
    <col min="7447" max="7689" width="9.140625" style="1"/>
    <col min="7690" max="7690" width="3.28515625" style="1" customWidth="1"/>
    <col min="7691" max="7691" width="13.85546875" style="1" bestFit="1" customWidth="1"/>
    <col min="7692" max="7692" width="36.7109375" style="1" customWidth="1"/>
    <col min="7693" max="7693" width="22.5703125" style="1" customWidth="1"/>
    <col min="7694" max="7694" width="15.5703125" style="1" customWidth="1"/>
    <col min="7695" max="7695" width="29.42578125" style="1" bestFit="1" customWidth="1"/>
    <col min="7696" max="7696" width="6.85546875" style="1" customWidth="1"/>
    <col min="7697" max="7697" width="15.85546875" style="1" customWidth="1"/>
    <col min="7698" max="7698" width="6.28515625" style="1" customWidth="1"/>
    <col min="7699" max="7702" width="50.7109375" style="1" customWidth="1"/>
    <col min="7703" max="7945" width="9.140625" style="1"/>
    <col min="7946" max="7946" width="3.28515625" style="1" customWidth="1"/>
    <col min="7947" max="7947" width="13.85546875" style="1" bestFit="1" customWidth="1"/>
    <col min="7948" max="7948" width="36.7109375" style="1" customWidth="1"/>
    <col min="7949" max="7949" width="22.5703125" style="1" customWidth="1"/>
    <col min="7950" max="7950" width="15.5703125" style="1" customWidth="1"/>
    <col min="7951" max="7951" width="29.42578125" style="1" bestFit="1" customWidth="1"/>
    <col min="7952" max="7952" width="6.85546875" style="1" customWidth="1"/>
    <col min="7953" max="7953" width="15.85546875" style="1" customWidth="1"/>
    <col min="7954" max="7954" width="6.28515625" style="1" customWidth="1"/>
    <col min="7955" max="7958" width="50.7109375" style="1" customWidth="1"/>
    <col min="7959" max="8201" width="9.140625" style="1"/>
    <col min="8202" max="8202" width="3.28515625" style="1" customWidth="1"/>
    <col min="8203" max="8203" width="13.85546875" style="1" bestFit="1" customWidth="1"/>
    <col min="8204" max="8204" width="36.7109375" style="1" customWidth="1"/>
    <col min="8205" max="8205" width="22.5703125" style="1" customWidth="1"/>
    <col min="8206" max="8206" width="15.5703125" style="1" customWidth="1"/>
    <col min="8207" max="8207" width="29.42578125" style="1" bestFit="1" customWidth="1"/>
    <col min="8208" max="8208" width="6.85546875" style="1" customWidth="1"/>
    <col min="8209" max="8209" width="15.85546875" style="1" customWidth="1"/>
    <col min="8210" max="8210" width="6.28515625" style="1" customWidth="1"/>
    <col min="8211" max="8214" width="50.7109375" style="1" customWidth="1"/>
    <col min="8215" max="8457" width="9.140625" style="1"/>
    <col min="8458" max="8458" width="3.28515625" style="1" customWidth="1"/>
    <col min="8459" max="8459" width="13.85546875" style="1" bestFit="1" customWidth="1"/>
    <col min="8460" max="8460" width="36.7109375" style="1" customWidth="1"/>
    <col min="8461" max="8461" width="22.5703125" style="1" customWidth="1"/>
    <col min="8462" max="8462" width="15.5703125" style="1" customWidth="1"/>
    <col min="8463" max="8463" width="29.42578125" style="1" bestFit="1" customWidth="1"/>
    <col min="8464" max="8464" width="6.85546875" style="1" customWidth="1"/>
    <col min="8465" max="8465" width="15.85546875" style="1" customWidth="1"/>
    <col min="8466" max="8466" width="6.28515625" style="1" customWidth="1"/>
    <col min="8467" max="8470" width="50.7109375" style="1" customWidth="1"/>
    <col min="8471" max="8713" width="9.140625" style="1"/>
    <col min="8714" max="8714" width="3.28515625" style="1" customWidth="1"/>
    <col min="8715" max="8715" width="13.85546875" style="1" bestFit="1" customWidth="1"/>
    <col min="8716" max="8716" width="36.7109375" style="1" customWidth="1"/>
    <col min="8717" max="8717" width="22.5703125" style="1" customWidth="1"/>
    <col min="8718" max="8718" width="15.5703125" style="1" customWidth="1"/>
    <col min="8719" max="8719" width="29.42578125" style="1" bestFit="1" customWidth="1"/>
    <col min="8720" max="8720" width="6.85546875" style="1" customWidth="1"/>
    <col min="8721" max="8721" width="15.85546875" style="1" customWidth="1"/>
    <col min="8722" max="8722" width="6.28515625" style="1" customWidth="1"/>
    <col min="8723" max="8726" width="50.7109375" style="1" customWidth="1"/>
    <col min="8727" max="8969" width="9.140625" style="1"/>
    <col min="8970" max="8970" width="3.28515625" style="1" customWidth="1"/>
    <col min="8971" max="8971" width="13.85546875" style="1" bestFit="1" customWidth="1"/>
    <col min="8972" max="8972" width="36.7109375" style="1" customWidth="1"/>
    <col min="8973" max="8973" width="22.5703125" style="1" customWidth="1"/>
    <col min="8974" max="8974" width="15.5703125" style="1" customWidth="1"/>
    <col min="8975" max="8975" width="29.42578125" style="1" bestFit="1" customWidth="1"/>
    <col min="8976" max="8976" width="6.85546875" style="1" customWidth="1"/>
    <col min="8977" max="8977" width="15.85546875" style="1" customWidth="1"/>
    <col min="8978" max="8978" width="6.28515625" style="1" customWidth="1"/>
    <col min="8979" max="8982" width="50.7109375" style="1" customWidth="1"/>
    <col min="8983" max="9225" width="9.140625" style="1"/>
    <col min="9226" max="9226" width="3.28515625" style="1" customWidth="1"/>
    <col min="9227" max="9227" width="13.85546875" style="1" bestFit="1" customWidth="1"/>
    <col min="9228" max="9228" width="36.7109375" style="1" customWidth="1"/>
    <col min="9229" max="9229" width="22.5703125" style="1" customWidth="1"/>
    <col min="9230" max="9230" width="15.5703125" style="1" customWidth="1"/>
    <col min="9231" max="9231" width="29.42578125" style="1" bestFit="1" customWidth="1"/>
    <col min="9232" max="9232" width="6.85546875" style="1" customWidth="1"/>
    <col min="9233" max="9233" width="15.85546875" style="1" customWidth="1"/>
    <col min="9234" max="9234" width="6.28515625" style="1" customWidth="1"/>
    <col min="9235" max="9238" width="50.7109375" style="1" customWidth="1"/>
    <col min="9239" max="9481" width="9.140625" style="1"/>
    <col min="9482" max="9482" width="3.28515625" style="1" customWidth="1"/>
    <col min="9483" max="9483" width="13.85546875" style="1" bestFit="1" customWidth="1"/>
    <col min="9484" max="9484" width="36.7109375" style="1" customWidth="1"/>
    <col min="9485" max="9485" width="22.5703125" style="1" customWidth="1"/>
    <col min="9486" max="9486" width="15.5703125" style="1" customWidth="1"/>
    <col min="9487" max="9487" width="29.42578125" style="1" bestFit="1" customWidth="1"/>
    <col min="9488" max="9488" width="6.85546875" style="1" customWidth="1"/>
    <col min="9489" max="9489" width="15.85546875" style="1" customWidth="1"/>
    <col min="9490" max="9490" width="6.28515625" style="1" customWidth="1"/>
    <col min="9491" max="9494" width="50.7109375" style="1" customWidth="1"/>
    <col min="9495" max="9737" width="9.140625" style="1"/>
    <col min="9738" max="9738" width="3.28515625" style="1" customWidth="1"/>
    <col min="9739" max="9739" width="13.85546875" style="1" bestFit="1" customWidth="1"/>
    <col min="9740" max="9740" width="36.7109375" style="1" customWidth="1"/>
    <col min="9741" max="9741" width="22.5703125" style="1" customWidth="1"/>
    <col min="9742" max="9742" width="15.5703125" style="1" customWidth="1"/>
    <col min="9743" max="9743" width="29.42578125" style="1" bestFit="1" customWidth="1"/>
    <col min="9744" max="9744" width="6.85546875" style="1" customWidth="1"/>
    <col min="9745" max="9745" width="15.85546875" style="1" customWidth="1"/>
    <col min="9746" max="9746" width="6.28515625" style="1" customWidth="1"/>
    <col min="9747" max="9750" width="50.7109375" style="1" customWidth="1"/>
    <col min="9751" max="9993" width="9.140625" style="1"/>
    <col min="9994" max="9994" width="3.28515625" style="1" customWidth="1"/>
    <col min="9995" max="9995" width="13.85546875" style="1" bestFit="1" customWidth="1"/>
    <col min="9996" max="9996" width="36.7109375" style="1" customWidth="1"/>
    <col min="9997" max="9997" width="22.5703125" style="1" customWidth="1"/>
    <col min="9998" max="9998" width="15.5703125" style="1" customWidth="1"/>
    <col min="9999" max="9999" width="29.42578125" style="1" bestFit="1" customWidth="1"/>
    <col min="10000" max="10000" width="6.85546875" style="1" customWidth="1"/>
    <col min="10001" max="10001" width="15.85546875" style="1" customWidth="1"/>
    <col min="10002" max="10002" width="6.28515625" style="1" customWidth="1"/>
    <col min="10003" max="10006" width="50.7109375" style="1" customWidth="1"/>
    <col min="10007" max="10249" width="9.140625" style="1"/>
    <col min="10250" max="10250" width="3.28515625" style="1" customWidth="1"/>
    <col min="10251" max="10251" width="13.85546875" style="1" bestFit="1" customWidth="1"/>
    <col min="10252" max="10252" width="36.7109375" style="1" customWidth="1"/>
    <col min="10253" max="10253" width="22.5703125" style="1" customWidth="1"/>
    <col min="10254" max="10254" width="15.5703125" style="1" customWidth="1"/>
    <col min="10255" max="10255" width="29.42578125" style="1" bestFit="1" customWidth="1"/>
    <col min="10256" max="10256" width="6.85546875" style="1" customWidth="1"/>
    <col min="10257" max="10257" width="15.85546875" style="1" customWidth="1"/>
    <col min="10258" max="10258" width="6.28515625" style="1" customWidth="1"/>
    <col min="10259" max="10262" width="50.7109375" style="1" customWidth="1"/>
    <col min="10263" max="10505" width="9.140625" style="1"/>
    <col min="10506" max="10506" width="3.28515625" style="1" customWidth="1"/>
    <col min="10507" max="10507" width="13.85546875" style="1" bestFit="1" customWidth="1"/>
    <col min="10508" max="10508" width="36.7109375" style="1" customWidth="1"/>
    <col min="10509" max="10509" width="22.5703125" style="1" customWidth="1"/>
    <col min="10510" max="10510" width="15.5703125" style="1" customWidth="1"/>
    <col min="10511" max="10511" width="29.42578125" style="1" bestFit="1" customWidth="1"/>
    <col min="10512" max="10512" width="6.85546875" style="1" customWidth="1"/>
    <col min="10513" max="10513" width="15.85546875" style="1" customWidth="1"/>
    <col min="10514" max="10514" width="6.28515625" style="1" customWidth="1"/>
    <col min="10515" max="10518" width="50.7109375" style="1" customWidth="1"/>
    <col min="10519" max="10761" width="9.140625" style="1"/>
    <col min="10762" max="10762" width="3.28515625" style="1" customWidth="1"/>
    <col min="10763" max="10763" width="13.85546875" style="1" bestFit="1" customWidth="1"/>
    <col min="10764" max="10764" width="36.7109375" style="1" customWidth="1"/>
    <col min="10765" max="10765" width="22.5703125" style="1" customWidth="1"/>
    <col min="10766" max="10766" width="15.5703125" style="1" customWidth="1"/>
    <col min="10767" max="10767" width="29.42578125" style="1" bestFit="1" customWidth="1"/>
    <col min="10768" max="10768" width="6.85546875" style="1" customWidth="1"/>
    <col min="10769" max="10769" width="15.85546875" style="1" customWidth="1"/>
    <col min="10770" max="10770" width="6.28515625" style="1" customWidth="1"/>
    <col min="10771" max="10774" width="50.7109375" style="1" customWidth="1"/>
    <col min="10775" max="11017" width="9.140625" style="1"/>
    <col min="11018" max="11018" width="3.28515625" style="1" customWidth="1"/>
    <col min="11019" max="11019" width="13.85546875" style="1" bestFit="1" customWidth="1"/>
    <col min="11020" max="11020" width="36.7109375" style="1" customWidth="1"/>
    <col min="11021" max="11021" width="22.5703125" style="1" customWidth="1"/>
    <col min="11022" max="11022" width="15.5703125" style="1" customWidth="1"/>
    <col min="11023" max="11023" width="29.42578125" style="1" bestFit="1" customWidth="1"/>
    <col min="11024" max="11024" width="6.85546875" style="1" customWidth="1"/>
    <col min="11025" max="11025" width="15.85546875" style="1" customWidth="1"/>
    <col min="11026" max="11026" width="6.28515625" style="1" customWidth="1"/>
    <col min="11027" max="11030" width="50.7109375" style="1" customWidth="1"/>
    <col min="11031" max="11273" width="9.140625" style="1"/>
    <col min="11274" max="11274" width="3.28515625" style="1" customWidth="1"/>
    <col min="11275" max="11275" width="13.85546875" style="1" bestFit="1" customWidth="1"/>
    <col min="11276" max="11276" width="36.7109375" style="1" customWidth="1"/>
    <col min="11277" max="11277" width="22.5703125" style="1" customWidth="1"/>
    <col min="11278" max="11278" width="15.5703125" style="1" customWidth="1"/>
    <col min="11279" max="11279" width="29.42578125" style="1" bestFit="1" customWidth="1"/>
    <col min="11280" max="11280" width="6.85546875" style="1" customWidth="1"/>
    <col min="11281" max="11281" width="15.85546875" style="1" customWidth="1"/>
    <col min="11282" max="11282" width="6.28515625" style="1" customWidth="1"/>
    <col min="11283" max="11286" width="50.7109375" style="1" customWidth="1"/>
    <col min="11287" max="11529" width="9.140625" style="1"/>
    <col min="11530" max="11530" width="3.28515625" style="1" customWidth="1"/>
    <col min="11531" max="11531" width="13.85546875" style="1" bestFit="1" customWidth="1"/>
    <col min="11532" max="11532" width="36.7109375" style="1" customWidth="1"/>
    <col min="11533" max="11533" width="22.5703125" style="1" customWidth="1"/>
    <col min="11534" max="11534" width="15.5703125" style="1" customWidth="1"/>
    <col min="11535" max="11535" width="29.42578125" style="1" bestFit="1" customWidth="1"/>
    <col min="11536" max="11536" width="6.85546875" style="1" customWidth="1"/>
    <col min="11537" max="11537" width="15.85546875" style="1" customWidth="1"/>
    <col min="11538" max="11538" width="6.28515625" style="1" customWidth="1"/>
    <col min="11539" max="11542" width="50.7109375" style="1" customWidth="1"/>
    <col min="11543" max="11785" width="9.140625" style="1"/>
    <col min="11786" max="11786" width="3.28515625" style="1" customWidth="1"/>
    <col min="11787" max="11787" width="13.85546875" style="1" bestFit="1" customWidth="1"/>
    <col min="11788" max="11788" width="36.7109375" style="1" customWidth="1"/>
    <col min="11789" max="11789" width="22.5703125" style="1" customWidth="1"/>
    <col min="11790" max="11790" width="15.5703125" style="1" customWidth="1"/>
    <col min="11791" max="11791" width="29.42578125" style="1" bestFit="1" customWidth="1"/>
    <col min="11792" max="11792" width="6.85546875" style="1" customWidth="1"/>
    <col min="11793" max="11793" width="15.85546875" style="1" customWidth="1"/>
    <col min="11794" max="11794" width="6.28515625" style="1" customWidth="1"/>
    <col min="11795" max="11798" width="50.7109375" style="1" customWidth="1"/>
    <col min="11799" max="12041" width="9.140625" style="1"/>
    <col min="12042" max="12042" width="3.28515625" style="1" customWidth="1"/>
    <col min="12043" max="12043" width="13.85546875" style="1" bestFit="1" customWidth="1"/>
    <col min="12044" max="12044" width="36.7109375" style="1" customWidth="1"/>
    <col min="12045" max="12045" width="22.5703125" style="1" customWidth="1"/>
    <col min="12046" max="12046" width="15.5703125" style="1" customWidth="1"/>
    <col min="12047" max="12047" width="29.42578125" style="1" bestFit="1" customWidth="1"/>
    <col min="12048" max="12048" width="6.85546875" style="1" customWidth="1"/>
    <col min="12049" max="12049" width="15.85546875" style="1" customWidth="1"/>
    <col min="12050" max="12050" width="6.28515625" style="1" customWidth="1"/>
    <col min="12051" max="12054" width="50.7109375" style="1" customWidth="1"/>
    <col min="12055" max="12297" width="9.140625" style="1"/>
    <col min="12298" max="12298" width="3.28515625" style="1" customWidth="1"/>
    <col min="12299" max="12299" width="13.85546875" style="1" bestFit="1" customWidth="1"/>
    <col min="12300" max="12300" width="36.7109375" style="1" customWidth="1"/>
    <col min="12301" max="12301" width="22.5703125" style="1" customWidth="1"/>
    <col min="12302" max="12302" width="15.5703125" style="1" customWidth="1"/>
    <col min="12303" max="12303" width="29.42578125" style="1" bestFit="1" customWidth="1"/>
    <col min="12304" max="12304" width="6.85546875" style="1" customWidth="1"/>
    <col min="12305" max="12305" width="15.85546875" style="1" customWidth="1"/>
    <col min="12306" max="12306" width="6.28515625" style="1" customWidth="1"/>
    <col min="12307" max="12310" width="50.7109375" style="1" customWidth="1"/>
    <col min="12311" max="12553" width="9.140625" style="1"/>
    <col min="12554" max="12554" width="3.28515625" style="1" customWidth="1"/>
    <col min="12555" max="12555" width="13.85546875" style="1" bestFit="1" customWidth="1"/>
    <col min="12556" max="12556" width="36.7109375" style="1" customWidth="1"/>
    <col min="12557" max="12557" width="22.5703125" style="1" customWidth="1"/>
    <col min="12558" max="12558" width="15.5703125" style="1" customWidth="1"/>
    <col min="12559" max="12559" width="29.42578125" style="1" bestFit="1" customWidth="1"/>
    <col min="12560" max="12560" width="6.85546875" style="1" customWidth="1"/>
    <col min="12561" max="12561" width="15.85546875" style="1" customWidth="1"/>
    <col min="12562" max="12562" width="6.28515625" style="1" customWidth="1"/>
    <col min="12563" max="12566" width="50.7109375" style="1" customWidth="1"/>
    <col min="12567" max="12809" width="9.140625" style="1"/>
    <col min="12810" max="12810" width="3.28515625" style="1" customWidth="1"/>
    <col min="12811" max="12811" width="13.85546875" style="1" bestFit="1" customWidth="1"/>
    <col min="12812" max="12812" width="36.7109375" style="1" customWidth="1"/>
    <col min="12813" max="12813" width="22.5703125" style="1" customWidth="1"/>
    <col min="12814" max="12814" width="15.5703125" style="1" customWidth="1"/>
    <col min="12815" max="12815" width="29.42578125" style="1" bestFit="1" customWidth="1"/>
    <col min="12816" max="12816" width="6.85546875" style="1" customWidth="1"/>
    <col min="12817" max="12817" width="15.85546875" style="1" customWidth="1"/>
    <col min="12818" max="12818" width="6.28515625" style="1" customWidth="1"/>
    <col min="12819" max="12822" width="50.7109375" style="1" customWidth="1"/>
    <col min="12823" max="13065" width="9.140625" style="1"/>
    <col min="13066" max="13066" width="3.28515625" style="1" customWidth="1"/>
    <col min="13067" max="13067" width="13.85546875" style="1" bestFit="1" customWidth="1"/>
    <col min="13068" max="13068" width="36.7109375" style="1" customWidth="1"/>
    <col min="13069" max="13069" width="22.5703125" style="1" customWidth="1"/>
    <col min="13070" max="13070" width="15.5703125" style="1" customWidth="1"/>
    <col min="13071" max="13071" width="29.42578125" style="1" bestFit="1" customWidth="1"/>
    <col min="13072" max="13072" width="6.85546875" style="1" customWidth="1"/>
    <col min="13073" max="13073" width="15.85546875" style="1" customWidth="1"/>
    <col min="13074" max="13074" width="6.28515625" style="1" customWidth="1"/>
    <col min="13075" max="13078" width="50.7109375" style="1" customWidth="1"/>
    <col min="13079" max="13321" width="9.140625" style="1"/>
    <col min="13322" max="13322" width="3.28515625" style="1" customWidth="1"/>
    <col min="13323" max="13323" width="13.85546875" style="1" bestFit="1" customWidth="1"/>
    <col min="13324" max="13324" width="36.7109375" style="1" customWidth="1"/>
    <col min="13325" max="13325" width="22.5703125" style="1" customWidth="1"/>
    <col min="13326" max="13326" width="15.5703125" style="1" customWidth="1"/>
    <col min="13327" max="13327" width="29.42578125" style="1" bestFit="1" customWidth="1"/>
    <col min="13328" max="13328" width="6.85546875" style="1" customWidth="1"/>
    <col min="13329" max="13329" width="15.85546875" style="1" customWidth="1"/>
    <col min="13330" max="13330" width="6.28515625" style="1" customWidth="1"/>
    <col min="13331" max="13334" width="50.7109375" style="1" customWidth="1"/>
    <col min="13335" max="13577" width="9.140625" style="1"/>
    <col min="13578" max="13578" width="3.28515625" style="1" customWidth="1"/>
    <col min="13579" max="13579" width="13.85546875" style="1" bestFit="1" customWidth="1"/>
    <col min="13580" max="13580" width="36.7109375" style="1" customWidth="1"/>
    <col min="13581" max="13581" width="22.5703125" style="1" customWidth="1"/>
    <col min="13582" max="13582" width="15.5703125" style="1" customWidth="1"/>
    <col min="13583" max="13583" width="29.42578125" style="1" bestFit="1" customWidth="1"/>
    <col min="13584" max="13584" width="6.85546875" style="1" customWidth="1"/>
    <col min="13585" max="13585" width="15.85546875" style="1" customWidth="1"/>
    <col min="13586" max="13586" width="6.28515625" style="1" customWidth="1"/>
    <col min="13587" max="13590" width="50.7109375" style="1" customWidth="1"/>
    <col min="13591" max="13833" width="9.140625" style="1"/>
    <col min="13834" max="13834" width="3.28515625" style="1" customWidth="1"/>
    <col min="13835" max="13835" width="13.85546875" style="1" bestFit="1" customWidth="1"/>
    <col min="13836" max="13836" width="36.7109375" style="1" customWidth="1"/>
    <col min="13837" max="13837" width="22.5703125" style="1" customWidth="1"/>
    <col min="13838" max="13838" width="15.5703125" style="1" customWidth="1"/>
    <col min="13839" max="13839" width="29.42578125" style="1" bestFit="1" customWidth="1"/>
    <col min="13840" max="13840" width="6.85546875" style="1" customWidth="1"/>
    <col min="13841" max="13841" width="15.85546875" style="1" customWidth="1"/>
    <col min="13842" max="13842" width="6.28515625" style="1" customWidth="1"/>
    <col min="13843" max="13846" width="50.7109375" style="1" customWidth="1"/>
    <col min="13847" max="14089" width="9.140625" style="1"/>
    <col min="14090" max="14090" width="3.28515625" style="1" customWidth="1"/>
    <col min="14091" max="14091" width="13.85546875" style="1" bestFit="1" customWidth="1"/>
    <col min="14092" max="14092" width="36.7109375" style="1" customWidth="1"/>
    <col min="14093" max="14093" width="22.5703125" style="1" customWidth="1"/>
    <col min="14094" max="14094" width="15.5703125" style="1" customWidth="1"/>
    <col min="14095" max="14095" width="29.42578125" style="1" bestFit="1" customWidth="1"/>
    <col min="14096" max="14096" width="6.85546875" style="1" customWidth="1"/>
    <col min="14097" max="14097" width="15.85546875" style="1" customWidth="1"/>
    <col min="14098" max="14098" width="6.28515625" style="1" customWidth="1"/>
    <col min="14099" max="14102" width="50.7109375" style="1" customWidth="1"/>
    <col min="14103" max="14345" width="9.140625" style="1"/>
    <col min="14346" max="14346" width="3.28515625" style="1" customWidth="1"/>
    <col min="14347" max="14347" width="13.85546875" style="1" bestFit="1" customWidth="1"/>
    <col min="14348" max="14348" width="36.7109375" style="1" customWidth="1"/>
    <col min="14349" max="14349" width="22.5703125" style="1" customWidth="1"/>
    <col min="14350" max="14350" width="15.5703125" style="1" customWidth="1"/>
    <col min="14351" max="14351" width="29.42578125" style="1" bestFit="1" customWidth="1"/>
    <col min="14352" max="14352" width="6.85546875" style="1" customWidth="1"/>
    <col min="14353" max="14353" width="15.85546875" style="1" customWidth="1"/>
    <col min="14354" max="14354" width="6.28515625" style="1" customWidth="1"/>
    <col min="14355" max="14358" width="50.7109375" style="1" customWidth="1"/>
    <col min="14359" max="14601" width="9.140625" style="1"/>
    <col min="14602" max="14602" width="3.28515625" style="1" customWidth="1"/>
    <col min="14603" max="14603" width="13.85546875" style="1" bestFit="1" customWidth="1"/>
    <col min="14604" max="14604" width="36.7109375" style="1" customWidth="1"/>
    <col min="14605" max="14605" width="22.5703125" style="1" customWidth="1"/>
    <col min="14606" max="14606" width="15.5703125" style="1" customWidth="1"/>
    <col min="14607" max="14607" width="29.42578125" style="1" bestFit="1" customWidth="1"/>
    <col min="14608" max="14608" width="6.85546875" style="1" customWidth="1"/>
    <col min="14609" max="14609" width="15.85546875" style="1" customWidth="1"/>
    <col min="14610" max="14610" width="6.28515625" style="1" customWidth="1"/>
    <col min="14611" max="14614" width="50.7109375" style="1" customWidth="1"/>
    <col min="14615" max="14857" width="9.140625" style="1"/>
    <col min="14858" max="14858" width="3.28515625" style="1" customWidth="1"/>
    <col min="14859" max="14859" width="13.85546875" style="1" bestFit="1" customWidth="1"/>
    <col min="14860" max="14860" width="36.7109375" style="1" customWidth="1"/>
    <col min="14861" max="14861" width="22.5703125" style="1" customWidth="1"/>
    <col min="14862" max="14862" width="15.5703125" style="1" customWidth="1"/>
    <col min="14863" max="14863" width="29.42578125" style="1" bestFit="1" customWidth="1"/>
    <col min="14864" max="14864" width="6.85546875" style="1" customWidth="1"/>
    <col min="14865" max="14865" width="15.85546875" style="1" customWidth="1"/>
    <col min="14866" max="14866" width="6.28515625" style="1" customWidth="1"/>
    <col min="14867" max="14870" width="50.7109375" style="1" customWidth="1"/>
    <col min="14871" max="15113" width="9.140625" style="1"/>
    <col min="15114" max="15114" width="3.28515625" style="1" customWidth="1"/>
    <col min="15115" max="15115" width="13.85546875" style="1" bestFit="1" customWidth="1"/>
    <col min="15116" max="15116" width="36.7109375" style="1" customWidth="1"/>
    <col min="15117" max="15117" width="22.5703125" style="1" customWidth="1"/>
    <col min="15118" max="15118" width="15.5703125" style="1" customWidth="1"/>
    <col min="15119" max="15119" width="29.42578125" style="1" bestFit="1" customWidth="1"/>
    <col min="15120" max="15120" width="6.85546875" style="1" customWidth="1"/>
    <col min="15121" max="15121" width="15.85546875" style="1" customWidth="1"/>
    <col min="15122" max="15122" width="6.28515625" style="1" customWidth="1"/>
    <col min="15123" max="15126" width="50.7109375" style="1" customWidth="1"/>
    <col min="15127" max="15369" width="9.140625" style="1"/>
    <col min="15370" max="15370" width="3.28515625" style="1" customWidth="1"/>
    <col min="15371" max="15371" width="13.85546875" style="1" bestFit="1" customWidth="1"/>
    <col min="15372" max="15372" width="36.7109375" style="1" customWidth="1"/>
    <col min="15373" max="15373" width="22.5703125" style="1" customWidth="1"/>
    <col min="15374" max="15374" width="15.5703125" style="1" customWidth="1"/>
    <col min="15375" max="15375" width="29.42578125" style="1" bestFit="1" customWidth="1"/>
    <col min="15376" max="15376" width="6.85546875" style="1" customWidth="1"/>
    <col min="15377" max="15377" width="15.85546875" style="1" customWidth="1"/>
    <col min="15378" max="15378" width="6.28515625" style="1" customWidth="1"/>
    <col min="15379" max="15382" width="50.7109375" style="1" customWidth="1"/>
    <col min="15383" max="15625" width="9.140625" style="1"/>
    <col min="15626" max="15626" width="3.28515625" style="1" customWidth="1"/>
    <col min="15627" max="15627" width="13.85546875" style="1" bestFit="1" customWidth="1"/>
    <col min="15628" max="15628" width="36.7109375" style="1" customWidth="1"/>
    <col min="15629" max="15629" width="22.5703125" style="1" customWidth="1"/>
    <col min="15630" max="15630" width="15.5703125" style="1" customWidth="1"/>
    <col min="15631" max="15631" width="29.42578125" style="1" bestFit="1" customWidth="1"/>
    <col min="15632" max="15632" width="6.85546875" style="1" customWidth="1"/>
    <col min="15633" max="15633" width="15.85546875" style="1" customWidth="1"/>
    <col min="15634" max="15634" width="6.28515625" style="1" customWidth="1"/>
    <col min="15635" max="15638" width="50.7109375" style="1" customWidth="1"/>
    <col min="15639" max="15881" width="9.140625" style="1"/>
    <col min="15882" max="15882" width="3.28515625" style="1" customWidth="1"/>
    <col min="15883" max="15883" width="13.85546875" style="1" bestFit="1" customWidth="1"/>
    <col min="15884" max="15884" width="36.7109375" style="1" customWidth="1"/>
    <col min="15885" max="15885" width="22.5703125" style="1" customWidth="1"/>
    <col min="15886" max="15886" width="15.5703125" style="1" customWidth="1"/>
    <col min="15887" max="15887" width="29.42578125" style="1" bestFit="1" customWidth="1"/>
    <col min="15888" max="15888" width="6.85546875" style="1" customWidth="1"/>
    <col min="15889" max="15889" width="15.85546875" style="1" customWidth="1"/>
    <col min="15890" max="15890" width="6.28515625" style="1" customWidth="1"/>
    <col min="15891" max="15894" width="50.7109375" style="1" customWidth="1"/>
    <col min="15895" max="16137" width="9.140625" style="1"/>
    <col min="16138" max="16138" width="3.28515625" style="1" customWidth="1"/>
    <col min="16139" max="16139" width="13.85546875" style="1" bestFit="1" customWidth="1"/>
    <col min="16140" max="16140" width="36.7109375" style="1" customWidth="1"/>
    <col min="16141" max="16141" width="22.5703125" style="1" customWidth="1"/>
    <col min="16142" max="16142" width="15.5703125" style="1" customWidth="1"/>
    <col min="16143" max="16143" width="29.42578125" style="1" bestFit="1" customWidth="1"/>
    <col min="16144" max="16144" width="6.85546875" style="1" customWidth="1"/>
    <col min="16145" max="16145" width="15.85546875" style="1" customWidth="1"/>
    <col min="16146" max="16146" width="6.28515625" style="1" customWidth="1"/>
    <col min="16147" max="16150" width="50.7109375" style="1" customWidth="1"/>
    <col min="16151" max="16384" width="9.140625" style="1"/>
  </cols>
  <sheetData>
    <row r="1" spans="1:22" s="19" customFormat="1" ht="15.75" x14ac:dyDescent="0.25">
      <c r="C1" s="23"/>
      <c r="D1" s="23"/>
      <c r="E1" s="23"/>
      <c r="F1" s="23"/>
      <c r="M1" s="22"/>
      <c r="N1" s="22"/>
      <c r="O1" s="23"/>
      <c r="P1" s="23"/>
    </row>
    <row r="2" spans="1:22" s="19" customFormat="1" ht="31.5" x14ac:dyDescent="0.25">
      <c r="B2" s="20"/>
      <c r="C2" s="145" t="s">
        <v>20</v>
      </c>
      <c r="D2" s="109">
        <f>'Total Budget'!D2</f>
        <v>0</v>
      </c>
      <c r="E2" s="22"/>
      <c r="F2" s="22"/>
      <c r="M2" s="22"/>
      <c r="N2" s="22"/>
      <c r="O2" s="23"/>
      <c r="P2" s="23"/>
    </row>
    <row r="3" spans="1:22" s="19" customFormat="1" ht="150" customHeight="1" x14ac:dyDescent="0.3">
      <c r="B3" s="20"/>
      <c r="C3" s="145" t="s">
        <v>209</v>
      </c>
      <c r="D3" s="109" t="str">
        <f>'Total Budget'!D3</f>
        <v/>
      </c>
      <c r="E3" s="25"/>
      <c r="F3" s="25"/>
      <c r="G3" s="201" t="s">
        <v>174</v>
      </c>
      <c r="H3" s="201"/>
      <c r="I3" s="201"/>
      <c r="J3" s="201"/>
      <c r="K3" s="201"/>
      <c r="L3" s="201"/>
      <c r="M3" s="23"/>
      <c r="N3" s="23"/>
      <c r="O3" s="23"/>
      <c r="P3" s="23"/>
    </row>
    <row r="4" spans="1:22" s="19" customFormat="1" ht="18.75" customHeight="1" x14ac:dyDescent="0.25">
      <c r="B4" s="20"/>
      <c r="C4" s="23"/>
      <c r="D4" s="23"/>
      <c r="E4" s="25"/>
      <c r="F4" s="25"/>
      <c r="M4" s="26"/>
      <c r="N4" s="26"/>
      <c r="O4" s="23"/>
      <c r="P4" s="23"/>
    </row>
    <row r="5" spans="1:22" s="19" customFormat="1" ht="63" x14ac:dyDescent="0.25">
      <c r="C5" s="151" t="s">
        <v>43</v>
      </c>
      <c r="D5" s="37"/>
      <c r="E5" s="37"/>
      <c r="F5" s="37"/>
      <c r="M5" s="24"/>
      <c r="N5" s="24"/>
      <c r="O5" s="24"/>
      <c r="P5" s="24"/>
      <c r="Q5" s="29"/>
      <c r="R5" s="29"/>
    </row>
    <row r="6" spans="1:22" ht="38.25" customHeight="1" x14ac:dyDescent="0.25">
      <c r="A6" s="3"/>
      <c r="B6" s="4"/>
      <c r="C6" s="266" t="s">
        <v>173</v>
      </c>
      <c r="D6" s="266"/>
      <c r="E6" s="5"/>
      <c r="F6" s="5"/>
      <c r="G6" s="5"/>
      <c r="H6" s="5"/>
      <c r="I6" s="5"/>
      <c r="J6" s="5"/>
      <c r="K6" s="5"/>
      <c r="L6" s="5"/>
      <c r="M6" s="5"/>
      <c r="N6" s="5"/>
      <c r="O6" s="5"/>
      <c r="P6" s="5"/>
      <c r="Q6" s="2"/>
      <c r="R6" s="2"/>
    </row>
    <row r="7" spans="1:22" ht="21" customHeight="1" x14ac:dyDescent="0.25">
      <c r="A7" s="6"/>
      <c r="B7" s="7"/>
      <c r="C7" s="8"/>
      <c r="D7" s="8"/>
      <c r="E7" s="8"/>
      <c r="F7" s="8"/>
      <c r="G7" s="8"/>
      <c r="H7" s="8"/>
      <c r="I7" s="279" t="s">
        <v>211</v>
      </c>
      <c r="J7" s="280"/>
      <c r="K7" s="280"/>
      <c r="L7" s="280"/>
      <c r="M7" s="280"/>
      <c r="N7" s="280"/>
      <c r="O7" s="280"/>
      <c r="P7" s="281"/>
      <c r="Q7" s="3"/>
      <c r="R7" s="3"/>
    </row>
    <row r="8" spans="1:22" ht="15.75" customHeight="1" x14ac:dyDescent="0.25">
      <c r="A8" s="6"/>
      <c r="B8" s="9"/>
      <c r="C8" s="267" t="s">
        <v>175</v>
      </c>
      <c r="D8" s="268"/>
      <c r="E8" s="271" t="s">
        <v>176</v>
      </c>
      <c r="F8" s="271" t="s">
        <v>177</v>
      </c>
      <c r="G8" s="271" t="s">
        <v>178</v>
      </c>
      <c r="H8" s="10"/>
      <c r="I8" s="50" t="s">
        <v>96</v>
      </c>
      <c r="J8" s="50" t="s">
        <v>94</v>
      </c>
      <c r="K8" s="50" t="s">
        <v>95</v>
      </c>
      <c r="L8" s="50" t="s">
        <v>105</v>
      </c>
      <c r="M8" s="50" t="s">
        <v>98</v>
      </c>
      <c r="N8" s="50" t="s">
        <v>99</v>
      </c>
      <c r="O8" s="50" t="s">
        <v>100</v>
      </c>
      <c r="P8" s="50" t="s">
        <v>104</v>
      </c>
      <c r="Q8" s="192" t="s">
        <v>166</v>
      </c>
      <c r="R8" s="6"/>
      <c r="S8" s="253" t="s">
        <v>179</v>
      </c>
      <c r="T8" s="254"/>
      <c r="U8" s="253" t="s">
        <v>180</v>
      </c>
      <c r="V8" s="254"/>
    </row>
    <row r="9" spans="1:22" ht="16.5" customHeight="1" x14ac:dyDescent="0.25">
      <c r="A9" s="6"/>
      <c r="B9" s="9"/>
      <c r="C9" s="269"/>
      <c r="D9" s="270"/>
      <c r="E9" s="271"/>
      <c r="F9" s="271"/>
      <c r="G9" s="271"/>
      <c r="H9" s="10"/>
      <c r="I9" s="57" t="s">
        <v>67</v>
      </c>
      <c r="J9" s="57" t="s">
        <v>92</v>
      </c>
      <c r="K9" s="57" t="s">
        <v>70</v>
      </c>
      <c r="L9" s="57" t="s">
        <v>93</v>
      </c>
      <c r="M9" s="57" t="s">
        <v>67</v>
      </c>
      <c r="N9" s="57" t="s">
        <v>92</v>
      </c>
      <c r="O9" s="57" t="s">
        <v>70</v>
      </c>
      <c r="P9" s="57" t="s">
        <v>93</v>
      </c>
      <c r="Q9" s="193"/>
      <c r="R9" s="6"/>
      <c r="S9" s="255"/>
      <c r="T9" s="256"/>
      <c r="U9" s="255"/>
      <c r="V9" s="256"/>
    </row>
    <row r="10" spans="1:22" ht="96.75" customHeight="1" x14ac:dyDescent="0.25">
      <c r="A10" s="11"/>
      <c r="B10" s="12"/>
      <c r="C10" s="269"/>
      <c r="D10" s="270"/>
      <c r="E10" s="272"/>
      <c r="F10" s="272"/>
      <c r="G10" s="271"/>
      <c r="H10" s="12"/>
      <c r="I10" s="58" t="s">
        <v>68</v>
      </c>
      <c r="J10" s="58" t="s">
        <v>68</v>
      </c>
      <c r="K10" s="58" t="s">
        <v>68</v>
      </c>
      <c r="L10" s="58" t="s">
        <v>68</v>
      </c>
      <c r="M10" s="58" t="s">
        <v>68</v>
      </c>
      <c r="N10" s="58" t="s">
        <v>68</v>
      </c>
      <c r="O10" s="58" t="s">
        <v>68</v>
      </c>
      <c r="P10" s="58" t="s">
        <v>68</v>
      </c>
      <c r="Q10" s="194"/>
      <c r="R10" s="6"/>
      <c r="S10" s="257"/>
      <c r="T10" s="258"/>
      <c r="U10" s="257"/>
      <c r="V10" s="258"/>
    </row>
    <row r="11" spans="1:22" ht="15.75" x14ac:dyDescent="0.25">
      <c r="A11" s="11"/>
      <c r="B11" s="248" t="s">
        <v>72</v>
      </c>
      <c r="C11" s="259" t="s">
        <v>1</v>
      </c>
      <c r="D11" s="260"/>
      <c r="E11" s="261">
        <v>0</v>
      </c>
      <c r="F11" s="262">
        <v>0</v>
      </c>
      <c r="G11" s="263">
        <f>E11*F11</f>
        <v>0</v>
      </c>
      <c r="H11" s="13"/>
      <c r="I11" s="217">
        <v>0</v>
      </c>
      <c r="J11" s="217">
        <v>0</v>
      </c>
      <c r="K11" s="217">
        <v>0</v>
      </c>
      <c r="L11" s="217">
        <v>0</v>
      </c>
      <c r="M11" s="217">
        <v>0</v>
      </c>
      <c r="N11" s="217">
        <v>0</v>
      </c>
      <c r="O11" s="217">
        <v>0</v>
      </c>
      <c r="P11" s="217">
        <v>0</v>
      </c>
      <c r="Q11" s="195">
        <f>SUM(I11:P12)</f>
        <v>0</v>
      </c>
      <c r="R11" s="11"/>
      <c r="S11" s="264"/>
      <c r="T11" s="265"/>
      <c r="U11" s="264"/>
      <c r="V11" s="265"/>
    </row>
    <row r="12" spans="1:22" ht="15.75" x14ac:dyDescent="0.25">
      <c r="A12" s="11"/>
      <c r="B12" s="248" t="s">
        <v>0</v>
      </c>
      <c r="C12" s="236"/>
      <c r="D12" s="237"/>
      <c r="E12" s="249"/>
      <c r="F12" s="250"/>
      <c r="G12" s="225"/>
      <c r="H12" s="13"/>
      <c r="I12" s="214"/>
      <c r="J12" s="214"/>
      <c r="K12" s="214"/>
      <c r="L12" s="214"/>
      <c r="M12" s="214"/>
      <c r="N12" s="214"/>
      <c r="O12" s="214"/>
      <c r="P12" s="214"/>
      <c r="Q12" s="186"/>
      <c r="R12" s="11"/>
      <c r="S12" s="251"/>
      <c r="T12" s="252"/>
      <c r="U12" s="251"/>
      <c r="V12" s="252"/>
    </row>
    <row r="13" spans="1:22" ht="15.75" x14ac:dyDescent="0.25">
      <c r="A13" s="11"/>
      <c r="B13" s="248" t="s">
        <v>73</v>
      </c>
      <c r="C13" s="219" t="s">
        <v>1</v>
      </c>
      <c r="D13" s="220"/>
      <c r="E13" s="234">
        <v>0</v>
      </c>
      <c r="F13" s="235">
        <v>0</v>
      </c>
      <c r="G13" s="225">
        <f>E13*F13</f>
        <v>0</v>
      </c>
      <c r="H13" s="13"/>
      <c r="I13" s="181">
        <v>0</v>
      </c>
      <c r="J13" s="181">
        <v>0</v>
      </c>
      <c r="K13" s="181">
        <v>0</v>
      </c>
      <c r="L13" s="181">
        <v>0</v>
      </c>
      <c r="M13" s="181">
        <v>0</v>
      </c>
      <c r="N13" s="181">
        <v>0</v>
      </c>
      <c r="O13" s="181">
        <v>0</v>
      </c>
      <c r="P13" s="181">
        <v>0</v>
      </c>
      <c r="Q13" s="186">
        <f t="shared" ref="Q13" si="0">SUM(I13:P14)</f>
        <v>0</v>
      </c>
      <c r="R13" s="11"/>
      <c r="S13" s="242"/>
      <c r="T13" s="243"/>
      <c r="U13" s="242"/>
      <c r="V13" s="243"/>
    </row>
    <row r="14" spans="1:22" ht="15.75" x14ac:dyDescent="0.25">
      <c r="A14" s="11"/>
      <c r="B14" s="248" t="s">
        <v>0</v>
      </c>
      <c r="C14" s="236"/>
      <c r="D14" s="237"/>
      <c r="E14" s="249"/>
      <c r="F14" s="250"/>
      <c r="G14" s="225"/>
      <c r="H14" s="13"/>
      <c r="I14" s="214"/>
      <c r="J14" s="214"/>
      <c r="K14" s="214"/>
      <c r="L14" s="214"/>
      <c r="M14" s="214"/>
      <c r="N14" s="214"/>
      <c r="O14" s="214"/>
      <c r="P14" s="214"/>
      <c r="Q14" s="186"/>
      <c r="R14" s="11"/>
      <c r="S14" s="251"/>
      <c r="T14" s="252"/>
      <c r="U14" s="251"/>
      <c r="V14" s="252"/>
    </row>
    <row r="15" spans="1:22" ht="15.75" x14ac:dyDescent="0.25">
      <c r="A15" s="11"/>
      <c r="B15" s="248" t="s">
        <v>74</v>
      </c>
      <c r="C15" s="219" t="s">
        <v>1</v>
      </c>
      <c r="D15" s="220"/>
      <c r="E15" s="234">
        <v>0</v>
      </c>
      <c r="F15" s="235">
        <v>0</v>
      </c>
      <c r="G15" s="225">
        <f>E15*F15</f>
        <v>0</v>
      </c>
      <c r="H15" s="13"/>
      <c r="I15" s="181">
        <v>0</v>
      </c>
      <c r="J15" s="181">
        <v>0</v>
      </c>
      <c r="K15" s="181">
        <v>0</v>
      </c>
      <c r="L15" s="181">
        <v>0</v>
      </c>
      <c r="M15" s="181">
        <v>0</v>
      </c>
      <c r="N15" s="181">
        <v>0</v>
      </c>
      <c r="O15" s="181">
        <v>0</v>
      </c>
      <c r="P15" s="181">
        <v>0</v>
      </c>
      <c r="Q15" s="186">
        <f t="shared" ref="Q15" si="1">SUM(I15:P16)</f>
        <v>0</v>
      </c>
      <c r="R15" s="11"/>
      <c r="S15" s="242"/>
      <c r="T15" s="243"/>
      <c r="U15" s="242"/>
      <c r="V15" s="243"/>
    </row>
    <row r="16" spans="1:22" ht="15.75" x14ac:dyDescent="0.25">
      <c r="A16" s="11"/>
      <c r="B16" s="248" t="s">
        <v>0</v>
      </c>
      <c r="C16" s="236"/>
      <c r="D16" s="237"/>
      <c r="E16" s="249"/>
      <c r="F16" s="250"/>
      <c r="G16" s="225"/>
      <c r="H16" s="13"/>
      <c r="I16" s="214"/>
      <c r="J16" s="214"/>
      <c r="K16" s="214"/>
      <c r="L16" s="214"/>
      <c r="M16" s="214"/>
      <c r="N16" s="214"/>
      <c r="O16" s="214"/>
      <c r="P16" s="214"/>
      <c r="Q16" s="186"/>
      <c r="R16" s="11"/>
      <c r="S16" s="251"/>
      <c r="T16" s="252"/>
      <c r="U16" s="251"/>
      <c r="V16" s="252"/>
    </row>
    <row r="17" spans="1:23" ht="15.75" x14ac:dyDescent="0.25">
      <c r="A17" s="11"/>
      <c r="B17" s="248" t="s">
        <v>75</v>
      </c>
      <c r="C17" s="219" t="s">
        <v>1</v>
      </c>
      <c r="D17" s="220"/>
      <c r="E17" s="234">
        <v>0</v>
      </c>
      <c r="F17" s="235">
        <v>0</v>
      </c>
      <c r="G17" s="225">
        <f>E17*F17</f>
        <v>0</v>
      </c>
      <c r="H17" s="13"/>
      <c r="I17" s="181">
        <v>0</v>
      </c>
      <c r="J17" s="181">
        <v>0</v>
      </c>
      <c r="K17" s="181">
        <v>0</v>
      </c>
      <c r="L17" s="181">
        <v>0</v>
      </c>
      <c r="M17" s="181">
        <v>0</v>
      </c>
      <c r="N17" s="181">
        <v>0</v>
      </c>
      <c r="O17" s="181">
        <v>0</v>
      </c>
      <c r="P17" s="181">
        <v>0</v>
      </c>
      <c r="Q17" s="186">
        <f t="shared" ref="Q17" si="2">SUM(I17:P18)</f>
        <v>0</v>
      </c>
      <c r="R17" s="11"/>
      <c r="S17" s="242"/>
      <c r="T17" s="243"/>
      <c r="U17" s="242"/>
      <c r="V17" s="243"/>
    </row>
    <row r="18" spans="1:23" ht="15.75" x14ac:dyDescent="0.25">
      <c r="A18" s="11"/>
      <c r="B18" s="248" t="s">
        <v>0</v>
      </c>
      <c r="C18" s="236"/>
      <c r="D18" s="237"/>
      <c r="E18" s="249"/>
      <c r="F18" s="250"/>
      <c r="G18" s="225"/>
      <c r="H18" s="13"/>
      <c r="I18" s="214"/>
      <c r="J18" s="214"/>
      <c r="K18" s="214"/>
      <c r="L18" s="214"/>
      <c r="M18" s="214"/>
      <c r="N18" s="214"/>
      <c r="O18" s="214"/>
      <c r="P18" s="214"/>
      <c r="Q18" s="186"/>
      <c r="R18" s="11"/>
      <c r="S18" s="251"/>
      <c r="T18" s="252"/>
      <c r="U18" s="251"/>
      <c r="V18" s="252"/>
    </row>
    <row r="19" spans="1:23" ht="15.75" x14ac:dyDescent="0.25">
      <c r="A19" s="11"/>
      <c r="B19" s="248" t="s">
        <v>76</v>
      </c>
      <c r="C19" s="219" t="s">
        <v>1</v>
      </c>
      <c r="D19" s="220"/>
      <c r="E19" s="234">
        <v>0</v>
      </c>
      <c r="F19" s="235">
        <v>0</v>
      </c>
      <c r="G19" s="225">
        <f>E19*F19</f>
        <v>0</v>
      </c>
      <c r="H19" s="13"/>
      <c r="I19" s="181">
        <v>0</v>
      </c>
      <c r="J19" s="181">
        <v>0</v>
      </c>
      <c r="K19" s="181">
        <v>0</v>
      </c>
      <c r="L19" s="181">
        <v>0</v>
      </c>
      <c r="M19" s="181">
        <v>0</v>
      </c>
      <c r="N19" s="181">
        <v>0</v>
      </c>
      <c r="O19" s="181">
        <v>0</v>
      </c>
      <c r="P19" s="181">
        <v>0</v>
      </c>
      <c r="Q19" s="186">
        <f t="shared" ref="Q19" si="3">SUM(I19:P20)</f>
        <v>0</v>
      </c>
      <c r="R19" s="11"/>
      <c r="S19" s="242"/>
      <c r="T19" s="243"/>
      <c r="U19" s="242"/>
      <c r="V19" s="243"/>
    </row>
    <row r="20" spans="1:23" ht="15.75" x14ac:dyDescent="0.25">
      <c r="A20" s="11"/>
      <c r="B20" s="248" t="s">
        <v>0</v>
      </c>
      <c r="C20" s="236"/>
      <c r="D20" s="237"/>
      <c r="E20" s="249"/>
      <c r="F20" s="250"/>
      <c r="G20" s="225"/>
      <c r="H20" s="13"/>
      <c r="I20" s="214"/>
      <c r="J20" s="214"/>
      <c r="K20" s="214"/>
      <c r="L20" s="214"/>
      <c r="M20" s="214"/>
      <c r="N20" s="214"/>
      <c r="O20" s="214"/>
      <c r="P20" s="214"/>
      <c r="Q20" s="186"/>
      <c r="R20" s="11"/>
      <c r="S20" s="251"/>
      <c r="T20" s="252"/>
      <c r="U20" s="251"/>
      <c r="V20" s="252"/>
    </row>
    <row r="21" spans="1:23" ht="15.75" x14ac:dyDescent="0.25">
      <c r="A21" s="11"/>
      <c r="B21" s="248" t="s">
        <v>77</v>
      </c>
      <c r="C21" s="219" t="s">
        <v>1</v>
      </c>
      <c r="D21" s="220"/>
      <c r="E21" s="234">
        <v>0</v>
      </c>
      <c r="F21" s="235">
        <v>0</v>
      </c>
      <c r="G21" s="225">
        <f>E21*F21</f>
        <v>0</v>
      </c>
      <c r="H21" s="13"/>
      <c r="I21" s="181">
        <v>0</v>
      </c>
      <c r="J21" s="181">
        <v>0</v>
      </c>
      <c r="K21" s="181">
        <v>0</v>
      </c>
      <c r="L21" s="181">
        <v>0</v>
      </c>
      <c r="M21" s="181">
        <v>0</v>
      </c>
      <c r="N21" s="181">
        <v>0</v>
      </c>
      <c r="O21" s="181">
        <v>0</v>
      </c>
      <c r="P21" s="181">
        <v>0</v>
      </c>
      <c r="Q21" s="186">
        <f t="shared" ref="Q21" si="4">SUM(I21:P22)</f>
        <v>0</v>
      </c>
      <c r="R21" s="11"/>
      <c r="S21" s="242"/>
      <c r="T21" s="243"/>
      <c r="U21" s="242"/>
      <c r="V21" s="243"/>
    </row>
    <row r="22" spans="1:23" ht="15.75" x14ac:dyDescent="0.25">
      <c r="A22" s="11"/>
      <c r="B22" s="248" t="s">
        <v>0</v>
      </c>
      <c r="C22" s="236"/>
      <c r="D22" s="237"/>
      <c r="E22" s="249"/>
      <c r="F22" s="250"/>
      <c r="G22" s="225"/>
      <c r="H22" s="13"/>
      <c r="I22" s="214"/>
      <c r="J22" s="214"/>
      <c r="K22" s="214"/>
      <c r="L22" s="214"/>
      <c r="M22" s="214"/>
      <c r="N22" s="214"/>
      <c r="O22" s="214"/>
      <c r="P22" s="214"/>
      <c r="Q22" s="186"/>
      <c r="R22" s="11"/>
      <c r="S22" s="251"/>
      <c r="T22" s="252"/>
      <c r="U22" s="251"/>
      <c r="V22" s="252"/>
    </row>
    <row r="23" spans="1:23" ht="15.75" x14ac:dyDescent="0.25">
      <c r="A23" s="11"/>
      <c r="B23" s="248" t="s">
        <v>78</v>
      </c>
      <c r="C23" s="219" t="s">
        <v>1</v>
      </c>
      <c r="D23" s="220"/>
      <c r="E23" s="234">
        <v>0</v>
      </c>
      <c r="F23" s="235">
        <v>0</v>
      </c>
      <c r="G23" s="225">
        <f>E23*F23</f>
        <v>0</v>
      </c>
      <c r="H23" s="13"/>
      <c r="I23" s="181">
        <v>0</v>
      </c>
      <c r="J23" s="181">
        <v>0</v>
      </c>
      <c r="K23" s="181">
        <v>0</v>
      </c>
      <c r="L23" s="181">
        <v>0</v>
      </c>
      <c r="M23" s="181">
        <v>0</v>
      </c>
      <c r="N23" s="181">
        <v>0</v>
      </c>
      <c r="O23" s="181">
        <v>0</v>
      </c>
      <c r="P23" s="181">
        <v>0</v>
      </c>
      <c r="Q23" s="186">
        <f t="shared" ref="Q23" si="5">SUM(I23:P24)</f>
        <v>0</v>
      </c>
      <c r="R23" s="11"/>
      <c r="S23" s="242"/>
      <c r="T23" s="243"/>
      <c r="U23" s="242"/>
      <c r="V23" s="243"/>
    </row>
    <row r="24" spans="1:23" ht="15.75" x14ac:dyDescent="0.25">
      <c r="A24" s="11"/>
      <c r="B24" s="248" t="s">
        <v>0</v>
      </c>
      <c r="C24" s="236"/>
      <c r="D24" s="237"/>
      <c r="E24" s="249"/>
      <c r="F24" s="250"/>
      <c r="G24" s="225"/>
      <c r="H24" s="13"/>
      <c r="I24" s="214"/>
      <c r="J24" s="214"/>
      <c r="K24" s="214"/>
      <c r="L24" s="214"/>
      <c r="M24" s="214"/>
      <c r="N24" s="214"/>
      <c r="O24" s="214"/>
      <c r="P24" s="214"/>
      <c r="Q24" s="186"/>
      <c r="R24" s="11"/>
      <c r="S24" s="251"/>
      <c r="T24" s="252"/>
      <c r="U24" s="251"/>
      <c r="V24" s="252"/>
    </row>
    <row r="25" spans="1:23" ht="15.75" x14ac:dyDescent="0.25">
      <c r="A25" s="11"/>
      <c r="B25" s="248" t="s">
        <v>79</v>
      </c>
      <c r="C25" s="219" t="s">
        <v>1</v>
      </c>
      <c r="D25" s="220"/>
      <c r="E25" s="234">
        <v>0</v>
      </c>
      <c r="F25" s="235">
        <v>0</v>
      </c>
      <c r="G25" s="225">
        <f>E25*F25</f>
        <v>0</v>
      </c>
      <c r="H25" s="13"/>
      <c r="I25" s="181">
        <v>0</v>
      </c>
      <c r="J25" s="181">
        <v>0</v>
      </c>
      <c r="K25" s="181">
        <v>0</v>
      </c>
      <c r="L25" s="181">
        <v>0</v>
      </c>
      <c r="M25" s="181">
        <v>0</v>
      </c>
      <c r="N25" s="181">
        <v>0</v>
      </c>
      <c r="O25" s="181">
        <v>0</v>
      </c>
      <c r="P25" s="181">
        <v>0</v>
      </c>
      <c r="Q25" s="186">
        <f t="shared" ref="Q25" si="6">SUM(I25:P26)</f>
        <v>0</v>
      </c>
      <c r="R25" s="11"/>
      <c r="S25" s="242"/>
      <c r="T25" s="243"/>
      <c r="U25" s="242"/>
      <c r="V25" s="243"/>
    </row>
    <row r="26" spans="1:23" ht="15.75" x14ac:dyDescent="0.25">
      <c r="A26" s="11"/>
      <c r="B26" s="248" t="s">
        <v>0</v>
      </c>
      <c r="C26" s="236"/>
      <c r="D26" s="237"/>
      <c r="E26" s="249"/>
      <c r="F26" s="250"/>
      <c r="G26" s="225"/>
      <c r="H26" s="13"/>
      <c r="I26" s="214"/>
      <c r="J26" s="214"/>
      <c r="K26" s="214"/>
      <c r="L26" s="214"/>
      <c r="M26" s="214"/>
      <c r="N26" s="214"/>
      <c r="O26" s="214"/>
      <c r="P26" s="214"/>
      <c r="Q26" s="186"/>
      <c r="R26" s="11"/>
      <c r="S26" s="244"/>
      <c r="T26" s="245"/>
      <c r="U26" s="244"/>
      <c r="V26" s="245"/>
    </row>
    <row r="27" spans="1:23" ht="15.75" x14ac:dyDescent="0.25">
      <c r="A27" s="11"/>
      <c r="B27" s="218" t="s">
        <v>80</v>
      </c>
      <c r="C27" s="219" t="s">
        <v>1</v>
      </c>
      <c r="D27" s="220"/>
      <c r="E27" s="223">
        <v>0</v>
      </c>
      <c r="F27" s="224">
        <v>0</v>
      </c>
      <c r="G27" s="225">
        <f>E27*F27</f>
        <v>0</v>
      </c>
      <c r="H27" s="13"/>
      <c r="I27" s="181">
        <v>0</v>
      </c>
      <c r="J27" s="181">
        <v>0</v>
      </c>
      <c r="K27" s="181">
        <v>0</v>
      </c>
      <c r="L27" s="181">
        <v>0</v>
      </c>
      <c r="M27" s="181">
        <v>0</v>
      </c>
      <c r="N27" s="181">
        <v>0</v>
      </c>
      <c r="O27" s="181">
        <v>0</v>
      </c>
      <c r="P27" s="181">
        <v>0</v>
      </c>
      <c r="Q27" s="186">
        <f t="shared" ref="Q27" si="7">SUM(I27:P28)</f>
        <v>0</v>
      </c>
      <c r="R27" s="76"/>
      <c r="S27" s="241"/>
      <c r="T27" s="215"/>
      <c r="U27" s="215"/>
      <c r="V27" s="240"/>
      <c r="W27" s="16"/>
    </row>
    <row r="28" spans="1:23" ht="15.75" x14ac:dyDescent="0.25">
      <c r="A28" s="11"/>
      <c r="B28" s="218" t="s">
        <v>0</v>
      </c>
      <c r="C28" s="236"/>
      <c r="D28" s="237"/>
      <c r="E28" s="234"/>
      <c r="F28" s="235"/>
      <c r="G28" s="225"/>
      <c r="H28" s="13"/>
      <c r="I28" s="214"/>
      <c r="J28" s="214"/>
      <c r="K28" s="214"/>
      <c r="L28" s="214"/>
      <c r="M28" s="214"/>
      <c r="N28" s="214"/>
      <c r="O28" s="214"/>
      <c r="P28" s="214"/>
      <c r="Q28" s="186"/>
      <c r="R28" s="76"/>
      <c r="S28" s="246"/>
      <c r="T28" s="227"/>
      <c r="U28" s="227"/>
      <c r="V28" s="247"/>
      <c r="W28" s="16"/>
    </row>
    <row r="29" spans="1:23" ht="15.75" x14ac:dyDescent="0.25">
      <c r="A29" s="11"/>
      <c r="B29" s="218" t="s">
        <v>81</v>
      </c>
      <c r="C29" s="238" t="s">
        <v>1</v>
      </c>
      <c r="D29" s="239"/>
      <c r="E29" s="223">
        <v>0</v>
      </c>
      <c r="F29" s="224">
        <v>0</v>
      </c>
      <c r="G29" s="225">
        <f>E29*F29</f>
        <v>0</v>
      </c>
      <c r="H29" s="13"/>
      <c r="I29" s="181">
        <v>0</v>
      </c>
      <c r="J29" s="181">
        <v>0</v>
      </c>
      <c r="K29" s="181">
        <v>0</v>
      </c>
      <c r="L29" s="181">
        <v>0</v>
      </c>
      <c r="M29" s="181">
        <v>0</v>
      </c>
      <c r="N29" s="181">
        <v>0</v>
      </c>
      <c r="O29" s="181">
        <v>0</v>
      </c>
      <c r="P29" s="181">
        <v>0</v>
      </c>
      <c r="Q29" s="186">
        <f t="shared" ref="Q29" si="8">SUM(I29:P30)</f>
        <v>0</v>
      </c>
      <c r="R29" s="76"/>
      <c r="S29" s="241"/>
      <c r="T29" s="215"/>
      <c r="U29" s="215"/>
      <c r="V29" s="240"/>
      <c r="W29" s="16"/>
    </row>
    <row r="30" spans="1:23" ht="15.75" x14ac:dyDescent="0.25">
      <c r="A30" s="11"/>
      <c r="B30" s="218" t="s">
        <v>0</v>
      </c>
      <c r="C30" s="228"/>
      <c r="D30" s="229"/>
      <c r="E30" s="223"/>
      <c r="F30" s="224"/>
      <c r="G30" s="225"/>
      <c r="H30" s="13"/>
      <c r="I30" s="214"/>
      <c r="J30" s="214"/>
      <c r="K30" s="214"/>
      <c r="L30" s="214"/>
      <c r="M30" s="214"/>
      <c r="N30" s="214"/>
      <c r="O30" s="214"/>
      <c r="P30" s="214"/>
      <c r="Q30" s="186"/>
      <c r="R30" s="11"/>
      <c r="S30" s="227"/>
      <c r="T30" s="227"/>
      <c r="U30" s="227"/>
      <c r="V30" s="227"/>
    </row>
    <row r="31" spans="1:23" ht="15.75" x14ac:dyDescent="0.25">
      <c r="A31" s="11"/>
      <c r="B31" s="218" t="s">
        <v>82</v>
      </c>
      <c r="C31" s="219" t="s">
        <v>1</v>
      </c>
      <c r="D31" s="220"/>
      <c r="E31" s="223">
        <v>0</v>
      </c>
      <c r="F31" s="224">
        <v>0</v>
      </c>
      <c r="G31" s="225">
        <f>E31*F31</f>
        <v>0</v>
      </c>
      <c r="H31" s="13"/>
      <c r="I31" s="181">
        <v>0</v>
      </c>
      <c r="J31" s="181">
        <v>0</v>
      </c>
      <c r="K31" s="181">
        <v>0</v>
      </c>
      <c r="L31" s="181">
        <v>0</v>
      </c>
      <c r="M31" s="181">
        <v>0</v>
      </c>
      <c r="N31" s="181">
        <v>0</v>
      </c>
      <c r="O31" s="181">
        <v>0</v>
      </c>
      <c r="P31" s="181">
        <v>0</v>
      </c>
      <c r="Q31" s="186">
        <f t="shared" ref="Q31" si="9">SUM(I31:P32)</f>
        <v>0</v>
      </c>
      <c r="R31" s="11"/>
      <c r="S31" s="230"/>
      <c r="T31" s="230"/>
      <c r="U31" s="230"/>
      <c r="V31" s="230"/>
    </row>
    <row r="32" spans="1:23" ht="15.75" x14ac:dyDescent="0.25">
      <c r="A32" s="11"/>
      <c r="B32" s="218" t="s">
        <v>0</v>
      </c>
      <c r="C32" s="236"/>
      <c r="D32" s="237"/>
      <c r="E32" s="223"/>
      <c r="F32" s="224"/>
      <c r="G32" s="225"/>
      <c r="H32" s="13"/>
      <c r="I32" s="214"/>
      <c r="J32" s="214"/>
      <c r="K32" s="214"/>
      <c r="L32" s="214"/>
      <c r="M32" s="214"/>
      <c r="N32" s="214"/>
      <c r="O32" s="214"/>
      <c r="P32" s="214"/>
      <c r="Q32" s="186"/>
      <c r="R32" s="11"/>
      <c r="S32" s="231"/>
      <c r="T32" s="231"/>
      <c r="U32" s="231"/>
      <c r="V32" s="231"/>
    </row>
    <row r="33" spans="1:22" ht="15.75" x14ac:dyDescent="0.25">
      <c r="A33" s="11"/>
      <c r="B33" s="218" t="s">
        <v>83</v>
      </c>
      <c r="C33" s="219" t="s">
        <v>1</v>
      </c>
      <c r="D33" s="220"/>
      <c r="E33" s="223">
        <v>0</v>
      </c>
      <c r="F33" s="224">
        <v>0</v>
      </c>
      <c r="G33" s="225">
        <f>E33*F33</f>
        <v>0</v>
      </c>
      <c r="H33" s="13"/>
      <c r="I33" s="181">
        <v>0</v>
      </c>
      <c r="J33" s="181">
        <v>0</v>
      </c>
      <c r="K33" s="181">
        <v>0</v>
      </c>
      <c r="L33" s="181">
        <v>0</v>
      </c>
      <c r="M33" s="181">
        <v>0</v>
      </c>
      <c r="N33" s="181">
        <v>0</v>
      </c>
      <c r="O33" s="181">
        <v>0</v>
      </c>
      <c r="P33" s="181">
        <v>0</v>
      </c>
      <c r="Q33" s="186">
        <f t="shared" ref="Q33" si="10">SUM(I33:P34)</f>
        <v>0</v>
      </c>
      <c r="R33" s="11"/>
      <c r="S33" s="215"/>
      <c r="T33" s="215"/>
      <c r="U33" s="215"/>
      <c r="V33" s="215"/>
    </row>
    <row r="34" spans="1:22" ht="15.75" x14ac:dyDescent="0.25">
      <c r="A34" s="11"/>
      <c r="B34" s="218" t="s">
        <v>0</v>
      </c>
      <c r="C34" s="236"/>
      <c r="D34" s="237"/>
      <c r="E34" s="234"/>
      <c r="F34" s="235"/>
      <c r="G34" s="225"/>
      <c r="H34" s="13"/>
      <c r="I34" s="214"/>
      <c r="J34" s="214"/>
      <c r="K34" s="214"/>
      <c r="L34" s="214"/>
      <c r="M34" s="214"/>
      <c r="N34" s="214"/>
      <c r="O34" s="214"/>
      <c r="P34" s="214"/>
      <c r="Q34" s="186"/>
      <c r="R34" s="11"/>
      <c r="S34" s="227"/>
      <c r="T34" s="227"/>
      <c r="U34" s="227"/>
      <c r="V34" s="227"/>
    </row>
    <row r="35" spans="1:22" ht="15.75" x14ac:dyDescent="0.25">
      <c r="A35" s="11"/>
      <c r="B35" s="218" t="s">
        <v>84</v>
      </c>
      <c r="C35" s="238" t="s">
        <v>1</v>
      </c>
      <c r="D35" s="239"/>
      <c r="E35" s="223">
        <v>0</v>
      </c>
      <c r="F35" s="224">
        <v>0</v>
      </c>
      <c r="G35" s="225">
        <f>E35*F35</f>
        <v>0</v>
      </c>
      <c r="H35" s="13"/>
      <c r="I35" s="181">
        <v>0</v>
      </c>
      <c r="J35" s="181">
        <v>0</v>
      </c>
      <c r="K35" s="181">
        <v>0</v>
      </c>
      <c r="L35" s="181">
        <v>0</v>
      </c>
      <c r="M35" s="181">
        <v>0</v>
      </c>
      <c r="N35" s="181">
        <v>0</v>
      </c>
      <c r="O35" s="181">
        <v>0</v>
      </c>
      <c r="P35" s="181">
        <v>0</v>
      </c>
      <c r="Q35" s="186">
        <f t="shared" ref="Q35" si="11">SUM(I35:P36)</f>
        <v>0</v>
      </c>
      <c r="R35" s="11"/>
      <c r="S35" s="215"/>
      <c r="T35" s="215"/>
      <c r="U35" s="215"/>
      <c r="V35" s="215"/>
    </row>
    <row r="36" spans="1:22" ht="15.75" x14ac:dyDescent="0.25">
      <c r="A36" s="11"/>
      <c r="B36" s="218" t="s">
        <v>0</v>
      </c>
      <c r="C36" s="228"/>
      <c r="D36" s="229"/>
      <c r="E36" s="223"/>
      <c r="F36" s="224"/>
      <c r="G36" s="225"/>
      <c r="H36" s="13"/>
      <c r="I36" s="214"/>
      <c r="J36" s="214"/>
      <c r="K36" s="214"/>
      <c r="L36" s="214"/>
      <c r="M36" s="214"/>
      <c r="N36" s="214"/>
      <c r="O36" s="214"/>
      <c r="P36" s="214"/>
      <c r="Q36" s="186"/>
      <c r="R36" s="11"/>
      <c r="S36" s="227"/>
      <c r="T36" s="227"/>
      <c r="U36" s="227"/>
      <c r="V36" s="227"/>
    </row>
    <row r="37" spans="1:22" ht="15.75" x14ac:dyDescent="0.25">
      <c r="A37" s="11"/>
      <c r="B37" s="218" t="s">
        <v>85</v>
      </c>
      <c r="C37" s="219" t="s">
        <v>1</v>
      </c>
      <c r="D37" s="220"/>
      <c r="E37" s="223">
        <v>0</v>
      </c>
      <c r="F37" s="224">
        <v>0</v>
      </c>
      <c r="G37" s="225">
        <f>E37*F37</f>
        <v>0</v>
      </c>
      <c r="H37" s="13"/>
      <c r="I37" s="181">
        <v>0</v>
      </c>
      <c r="J37" s="181">
        <v>0</v>
      </c>
      <c r="K37" s="181">
        <v>0</v>
      </c>
      <c r="L37" s="181">
        <v>0</v>
      </c>
      <c r="M37" s="181">
        <v>0</v>
      </c>
      <c r="N37" s="181">
        <v>0</v>
      </c>
      <c r="O37" s="181">
        <v>0</v>
      </c>
      <c r="P37" s="181">
        <v>0</v>
      </c>
      <c r="Q37" s="186">
        <f t="shared" ref="Q37" si="12">SUM(I37:P38)</f>
        <v>0</v>
      </c>
      <c r="R37" s="11"/>
      <c r="S37" s="215"/>
      <c r="T37" s="215"/>
      <c r="U37" s="230"/>
      <c r="V37" s="230"/>
    </row>
    <row r="38" spans="1:22" ht="15.75" x14ac:dyDescent="0.25">
      <c r="A38" s="11"/>
      <c r="B38" s="218" t="s">
        <v>0</v>
      </c>
      <c r="C38" s="236"/>
      <c r="D38" s="237"/>
      <c r="E38" s="223"/>
      <c r="F38" s="224"/>
      <c r="G38" s="225"/>
      <c r="H38" s="13"/>
      <c r="I38" s="214"/>
      <c r="J38" s="214"/>
      <c r="K38" s="214"/>
      <c r="L38" s="214"/>
      <c r="M38" s="214"/>
      <c r="N38" s="214"/>
      <c r="O38" s="214"/>
      <c r="P38" s="214"/>
      <c r="Q38" s="186"/>
      <c r="R38" s="11"/>
      <c r="S38" s="227"/>
      <c r="T38" s="227"/>
      <c r="U38" s="231"/>
      <c r="V38" s="231"/>
    </row>
    <row r="39" spans="1:22" ht="15.75" x14ac:dyDescent="0.25">
      <c r="A39" s="11"/>
      <c r="B39" s="218" t="s">
        <v>86</v>
      </c>
      <c r="C39" s="219" t="s">
        <v>1</v>
      </c>
      <c r="D39" s="220"/>
      <c r="E39" s="223">
        <v>0</v>
      </c>
      <c r="F39" s="224">
        <v>0</v>
      </c>
      <c r="G39" s="225">
        <f>E39*F39</f>
        <v>0</v>
      </c>
      <c r="H39" s="13"/>
      <c r="I39" s="181">
        <v>0</v>
      </c>
      <c r="J39" s="181">
        <v>0</v>
      </c>
      <c r="K39" s="181">
        <v>0</v>
      </c>
      <c r="L39" s="181">
        <v>0</v>
      </c>
      <c r="M39" s="181">
        <v>0</v>
      </c>
      <c r="N39" s="181">
        <v>0</v>
      </c>
      <c r="O39" s="181">
        <v>0</v>
      </c>
      <c r="P39" s="181">
        <v>0</v>
      </c>
      <c r="Q39" s="186">
        <f t="shared" ref="Q39" si="13">SUM(I39:P40)</f>
        <v>0</v>
      </c>
      <c r="R39" s="11"/>
      <c r="S39" s="215"/>
      <c r="T39" s="215"/>
      <c r="U39" s="215"/>
      <c r="V39" s="215"/>
    </row>
    <row r="40" spans="1:22" ht="15.75" x14ac:dyDescent="0.25">
      <c r="A40" s="11"/>
      <c r="B40" s="218" t="s">
        <v>2</v>
      </c>
      <c r="C40" s="232"/>
      <c r="D40" s="233"/>
      <c r="E40" s="234"/>
      <c r="F40" s="235"/>
      <c r="G40" s="225"/>
      <c r="H40" s="13"/>
      <c r="I40" s="214"/>
      <c r="J40" s="214"/>
      <c r="K40" s="214"/>
      <c r="L40" s="214"/>
      <c r="M40" s="214"/>
      <c r="N40" s="214"/>
      <c r="O40" s="214"/>
      <c r="P40" s="214"/>
      <c r="Q40" s="186"/>
      <c r="R40" s="11"/>
      <c r="S40" s="227"/>
      <c r="T40" s="227"/>
      <c r="U40" s="231"/>
      <c r="V40" s="231"/>
    </row>
    <row r="41" spans="1:22" ht="15.75" x14ac:dyDescent="0.25">
      <c r="A41" s="11"/>
      <c r="B41" s="218" t="s">
        <v>87</v>
      </c>
      <c r="C41" s="228" t="s">
        <v>1</v>
      </c>
      <c r="D41" s="229"/>
      <c r="E41" s="223">
        <v>0</v>
      </c>
      <c r="F41" s="224">
        <v>0</v>
      </c>
      <c r="G41" s="225">
        <f>E41*F41</f>
        <v>0</v>
      </c>
      <c r="H41" s="13"/>
      <c r="I41" s="181">
        <v>0</v>
      </c>
      <c r="J41" s="181">
        <v>0</v>
      </c>
      <c r="K41" s="181">
        <v>0</v>
      </c>
      <c r="L41" s="181">
        <v>0</v>
      </c>
      <c r="M41" s="181">
        <v>0</v>
      </c>
      <c r="N41" s="181">
        <v>0</v>
      </c>
      <c r="O41" s="181">
        <v>0</v>
      </c>
      <c r="P41" s="181">
        <v>0</v>
      </c>
      <c r="Q41" s="186">
        <f t="shared" ref="Q41" si="14">SUM(I41:P42)</f>
        <v>0</v>
      </c>
      <c r="R41" s="11"/>
      <c r="S41" s="215"/>
      <c r="T41" s="215"/>
      <c r="U41" s="215"/>
      <c r="V41" s="215"/>
    </row>
    <row r="42" spans="1:22" ht="15.75" x14ac:dyDescent="0.25">
      <c r="A42" s="11"/>
      <c r="B42" s="218" t="s">
        <v>3</v>
      </c>
      <c r="C42" s="228"/>
      <c r="D42" s="229"/>
      <c r="E42" s="223"/>
      <c r="F42" s="224"/>
      <c r="G42" s="225"/>
      <c r="H42" s="13"/>
      <c r="I42" s="214"/>
      <c r="J42" s="214"/>
      <c r="K42" s="214"/>
      <c r="L42" s="214"/>
      <c r="M42" s="214"/>
      <c r="N42" s="214"/>
      <c r="O42" s="214"/>
      <c r="P42" s="214"/>
      <c r="Q42" s="186"/>
      <c r="R42" s="11"/>
      <c r="S42" s="227"/>
      <c r="T42" s="227"/>
      <c r="U42" s="227"/>
      <c r="V42" s="227"/>
    </row>
    <row r="43" spans="1:22" ht="15.75" x14ac:dyDescent="0.25">
      <c r="A43" s="11"/>
      <c r="B43" s="218" t="s">
        <v>88</v>
      </c>
      <c r="C43" s="219" t="s">
        <v>1</v>
      </c>
      <c r="D43" s="220"/>
      <c r="E43" s="223">
        <v>0</v>
      </c>
      <c r="F43" s="224">
        <v>0</v>
      </c>
      <c r="G43" s="225">
        <f>E43*F43</f>
        <v>0</v>
      </c>
      <c r="H43" s="13"/>
      <c r="I43" s="181">
        <v>0</v>
      </c>
      <c r="J43" s="181">
        <v>0</v>
      </c>
      <c r="K43" s="181">
        <v>0</v>
      </c>
      <c r="L43" s="181">
        <v>0</v>
      </c>
      <c r="M43" s="181">
        <v>0</v>
      </c>
      <c r="N43" s="181">
        <v>0</v>
      </c>
      <c r="O43" s="181">
        <v>0</v>
      </c>
      <c r="P43" s="181">
        <v>0</v>
      </c>
      <c r="Q43" s="186">
        <f t="shared" ref="Q43" si="15">SUM(I43:P44)</f>
        <v>0</v>
      </c>
      <c r="R43" s="11"/>
      <c r="S43" s="230"/>
      <c r="T43" s="230"/>
      <c r="U43" s="215"/>
      <c r="V43" s="215"/>
    </row>
    <row r="44" spans="1:22" ht="15.75" x14ac:dyDescent="0.25">
      <c r="A44" s="11"/>
      <c r="B44" s="218" t="s">
        <v>4</v>
      </c>
      <c r="C44" s="236"/>
      <c r="D44" s="237"/>
      <c r="E44" s="223"/>
      <c r="F44" s="224"/>
      <c r="G44" s="225"/>
      <c r="H44" s="13"/>
      <c r="I44" s="214"/>
      <c r="J44" s="214"/>
      <c r="K44" s="214"/>
      <c r="L44" s="214"/>
      <c r="M44" s="214"/>
      <c r="N44" s="214"/>
      <c r="O44" s="214"/>
      <c r="P44" s="214"/>
      <c r="Q44" s="186"/>
      <c r="R44" s="11"/>
      <c r="S44" s="231"/>
      <c r="T44" s="231"/>
      <c r="U44" s="227"/>
      <c r="V44" s="227"/>
    </row>
    <row r="45" spans="1:22" ht="15.75" x14ac:dyDescent="0.25">
      <c r="A45" s="11"/>
      <c r="B45" s="218" t="s">
        <v>89</v>
      </c>
      <c r="C45" s="219" t="s">
        <v>1</v>
      </c>
      <c r="D45" s="220"/>
      <c r="E45" s="223">
        <v>0</v>
      </c>
      <c r="F45" s="224">
        <v>0</v>
      </c>
      <c r="G45" s="225">
        <f>E45*F45</f>
        <v>0</v>
      </c>
      <c r="H45" s="13"/>
      <c r="I45" s="181">
        <v>0</v>
      </c>
      <c r="J45" s="181">
        <v>0</v>
      </c>
      <c r="K45" s="181">
        <v>0</v>
      </c>
      <c r="L45" s="181">
        <v>0</v>
      </c>
      <c r="M45" s="181">
        <v>0</v>
      </c>
      <c r="N45" s="181">
        <v>0</v>
      </c>
      <c r="O45" s="181">
        <v>0</v>
      </c>
      <c r="P45" s="181">
        <v>0</v>
      </c>
      <c r="Q45" s="186">
        <f t="shared" ref="Q45" si="16">SUM(I45:P46)</f>
        <v>0</v>
      </c>
      <c r="R45" s="11"/>
      <c r="S45" s="215"/>
      <c r="T45" s="215"/>
      <c r="U45" s="215"/>
      <c r="V45" s="215"/>
    </row>
    <row r="46" spans="1:22" ht="15.75" x14ac:dyDescent="0.25">
      <c r="A46" s="11"/>
      <c r="B46" s="218" t="s">
        <v>5</v>
      </c>
      <c r="C46" s="232"/>
      <c r="D46" s="233"/>
      <c r="E46" s="234"/>
      <c r="F46" s="235"/>
      <c r="G46" s="225"/>
      <c r="H46" s="13"/>
      <c r="I46" s="214"/>
      <c r="J46" s="214"/>
      <c r="K46" s="214"/>
      <c r="L46" s="214"/>
      <c r="M46" s="214"/>
      <c r="N46" s="214"/>
      <c r="O46" s="214"/>
      <c r="P46" s="214"/>
      <c r="Q46" s="186"/>
      <c r="R46" s="11"/>
      <c r="S46" s="227"/>
      <c r="T46" s="227"/>
      <c r="U46" s="227"/>
      <c r="V46" s="227"/>
    </row>
    <row r="47" spans="1:22" ht="15.75" x14ac:dyDescent="0.25">
      <c r="A47" s="11"/>
      <c r="B47" s="218" t="s">
        <v>90</v>
      </c>
      <c r="C47" s="228" t="s">
        <v>1</v>
      </c>
      <c r="D47" s="229"/>
      <c r="E47" s="223">
        <v>0</v>
      </c>
      <c r="F47" s="224">
        <v>0</v>
      </c>
      <c r="G47" s="225">
        <f>E47*F47</f>
        <v>0</v>
      </c>
      <c r="H47" s="13"/>
      <c r="I47" s="181">
        <v>0</v>
      </c>
      <c r="J47" s="181">
        <v>0</v>
      </c>
      <c r="K47" s="181">
        <v>0</v>
      </c>
      <c r="L47" s="181">
        <v>0</v>
      </c>
      <c r="M47" s="181">
        <v>0</v>
      </c>
      <c r="N47" s="181">
        <v>0</v>
      </c>
      <c r="O47" s="181">
        <v>0</v>
      </c>
      <c r="P47" s="181">
        <v>0</v>
      </c>
      <c r="Q47" s="186">
        <f t="shared" ref="Q47" si="17">SUM(I47:P48)</f>
        <v>0</v>
      </c>
      <c r="R47" s="11"/>
      <c r="S47" s="230"/>
      <c r="T47" s="230"/>
      <c r="U47" s="230"/>
      <c r="V47" s="230"/>
    </row>
    <row r="48" spans="1:22" ht="15.75" x14ac:dyDescent="0.25">
      <c r="A48" s="11"/>
      <c r="B48" s="218" t="s">
        <v>6</v>
      </c>
      <c r="C48" s="228"/>
      <c r="D48" s="229"/>
      <c r="E48" s="223"/>
      <c r="F48" s="224"/>
      <c r="G48" s="225"/>
      <c r="H48" s="13"/>
      <c r="I48" s="214"/>
      <c r="J48" s="214"/>
      <c r="K48" s="214"/>
      <c r="L48" s="214"/>
      <c r="M48" s="214"/>
      <c r="N48" s="214"/>
      <c r="O48" s="214"/>
      <c r="P48" s="214"/>
      <c r="Q48" s="186"/>
      <c r="R48" s="11"/>
      <c r="S48" s="231"/>
      <c r="T48" s="231"/>
      <c r="U48" s="231"/>
      <c r="V48" s="231"/>
    </row>
    <row r="49" spans="1:22" ht="15.75" x14ac:dyDescent="0.25">
      <c r="A49" s="11"/>
      <c r="B49" s="218" t="s">
        <v>91</v>
      </c>
      <c r="C49" s="219" t="s">
        <v>1</v>
      </c>
      <c r="D49" s="220"/>
      <c r="E49" s="223">
        <v>0</v>
      </c>
      <c r="F49" s="224">
        <v>0</v>
      </c>
      <c r="G49" s="225">
        <f>E49*F49</f>
        <v>0</v>
      </c>
      <c r="H49" s="13"/>
      <c r="I49" s="181">
        <v>0</v>
      </c>
      <c r="J49" s="181">
        <v>0</v>
      </c>
      <c r="K49" s="181">
        <v>0</v>
      </c>
      <c r="L49" s="181">
        <v>0</v>
      </c>
      <c r="M49" s="181">
        <v>0</v>
      </c>
      <c r="N49" s="181">
        <v>0</v>
      </c>
      <c r="O49" s="181">
        <v>0</v>
      </c>
      <c r="P49" s="181">
        <v>0</v>
      </c>
      <c r="Q49" s="186">
        <f t="shared" ref="Q49" si="18">SUM(I49:P50)</f>
        <v>0</v>
      </c>
      <c r="R49" s="11"/>
      <c r="S49" s="215"/>
      <c r="T49" s="215"/>
      <c r="U49" s="215"/>
      <c r="V49" s="215"/>
    </row>
    <row r="50" spans="1:22" ht="15.75" x14ac:dyDescent="0.25">
      <c r="A50" s="11"/>
      <c r="B50" s="218" t="s">
        <v>7</v>
      </c>
      <c r="C50" s="221"/>
      <c r="D50" s="222"/>
      <c r="E50" s="223"/>
      <c r="F50" s="224"/>
      <c r="G50" s="226"/>
      <c r="H50" s="13"/>
      <c r="I50" s="182"/>
      <c r="J50" s="182"/>
      <c r="K50" s="182"/>
      <c r="L50" s="182"/>
      <c r="M50" s="182"/>
      <c r="N50" s="182"/>
      <c r="O50" s="182"/>
      <c r="P50" s="182"/>
      <c r="Q50" s="187"/>
      <c r="R50" s="11"/>
      <c r="S50" s="216"/>
      <c r="T50" s="216"/>
      <c r="U50" s="216"/>
      <c r="V50" s="216"/>
    </row>
    <row r="51" spans="1:22" ht="31.5" customHeight="1" x14ac:dyDescent="0.25">
      <c r="A51" s="11"/>
      <c r="B51" s="17"/>
      <c r="C51" s="282" t="s">
        <v>187</v>
      </c>
      <c r="D51" s="283"/>
      <c r="E51" s="283"/>
      <c r="F51" s="284"/>
      <c r="G51" s="62">
        <f>SUM(G11:G50)</f>
        <v>0</v>
      </c>
      <c r="H51" s="18"/>
      <c r="I51" s="103">
        <f t="shared" ref="I51:Q51" si="19">SUM(I11:I50)</f>
        <v>0</v>
      </c>
      <c r="J51" s="103">
        <f t="shared" si="19"/>
        <v>0</v>
      </c>
      <c r="K51" s="103">
        <f t="shared" si="19"/>
        <v>0</v>
      </c>
      <c r="L51" s="103">
        <f t="shared" si="19"/>
        <v>0</v>
      </c>
      <c r="M51" s="103">
        <f t="shared" si="19"/>
        <v>0</v>
      </c>
      <c r="N51" s="103">
        <f t="shared" si="19"/>
        <v>0</v>
      </c>
      <c r="O51" s="103">
        <f t="shared" si="19"/>
        <v>0</v>
      </c>
      <c r="P51" s="103">
        <f t="shared" si="19"/>
        <v>0</v>
      </c>
      <c r="Q51" s="103">
        <f t="shared" si="19"/>
        <v>0</v>
      </c>
      <c r="R51" s="11"/>
    </row>
    <row r="52" spans="1:22" x14ac:dyDescent="0.25">
      <c r="Q52" s="77"/>
    </row>
    <row r="53" spans="1:22" x14ac:dyDescent="0.25">
      <c r="F53" s="141"/>
      <c r="G53" s="91">
        <f>G51-SUM(I11:P50)</f>
        <v>0</v>
      </c>
      <c r="I53" s="77"/>
    </row>
    <row r="54" spans="1:22" x14ac:dyDescent="0.25">
      <c r="F54" s="79"/>
      <c r="G54" s="78"/>
      <c r="I54" s="77"/>
    </row>
    <row r="55" spans="1:22" ht="15.75" x14ac:dyDescent="0.25">
      <c r="I55" s="279" t="s">
        <v>211</v>
      </c>
      <c r="J55" s="280"/>
      <c r="K55" s="280"/>
      <c r="L55" s="280"/>
      <c r="M55" s="280"/>
      <c r="N55" s="280"/>
      <c r="O55" s="280"/>
      <c r="P55" s="281"/>
    </row>
    <row r="56" spans="1:22" ht="15.75" customHeight="1" x14ac:dyDescent="0.25">
      <c r="A56" s="6"/>
      <c r="B56" s="9"/>
      <c r="C56" s="273" t="s">
        <v>229</v>
      </c>
      <c r="D56" s="274"/>
      <c r="E56" s="271" t="s">
        <v>176</v>
      </c>
      <c r="F56" s="271" t="s">
        <v>177</v>
      </c>
      <c r="G56" s="271" t="s">
        <v>178</v>
      </c>
      <c r="H56" s="10"/>
      <c r="I56" s="50" t="s">
        <v>101</v>
      </c>
      <c r="J56" s="50" t="s">
        <v>94</v>
      </c>
      <c r="K56" s="50" t="s">
        <v>102</v>
      </c>
      <c r="L56" s="50" t="s">
        <v>97</v>
      </c>
      <c r="M56" s="50" t="s">
        <v>98</v>
      </c>
      <c r="N56" s="50" t="s">
        <v>103</v>
      </c>
      <c r="O56" s="50" t="s">
        <v>100</v>
      </c>
      <c r="P56" s="50" t="s">
        <v>104</v>
      </c>
      <c r="Q56" s="192" t="s">
        <v>166</v>
      </c>
      <c r="R56" s="6"/>
      <c r="S56" s="253" t="s">
        <v>179</v>
      </c>
      <c r="T56" s="254"/>
      <c r="U56" s="253" t="s">
        <v>180</v>
      </c>
      <c r="V56" s="254"/>
    </row>
    <row r="57" spans="1:22" ht="31.5" x14ac:dyDescent="0.25">
      <c r="A57" s="6"/>
      <c r="B57" s="9"/>
      <c r="C57" s="275"/>
      <c r="D57" s="276"/>
      <c r="E57" s="271"/>
      <c r="F57" s="271"/>
      <c r="G57" s="271"/>
      <c r="H57" s="10"/>
      <c r="I57" s="57" t="s">
        <v>67</v>
      </c>
      <c r="J57" s="57" t="s">
        <v>92</v>
      </c>
      <c r="K57" s="57" t="s">
        <v>70</v>
      </c>
      <c r="L57" s="57" t="s">
        <v>93</v>
      </c>
      <c r="M57" s="57" t="s">
        <v>67</v>
      </c>
      <c r="N57" s="57" t="s">
        <v>92</v>
      </c>
      <c r="O57" s="57" t="s">
        <v>70</v>
      </c>
      <c r="P57" s="57" t="s">
        <v>93</v>
      </c>
      <c r="Q57" s="193"/>
      <c r="R57" s="6"/>
      <c r="S57" s="255"/>
      <c r="T57" s="256"/>
      <c r="U57" s="255"/>
      <c r="V57" s="256"/>
    </row>
    <row r="58" spans="1:22" ht="27" customHeight="1" x14ac:dyDescent="0.25">
      <c r="A58" s="11"/>
      <c r="B58" s="12"/>
      <c r="C58" s="277"/>
      <c r="D58" s="278"/>
      <c r="E58" s="272"/>
      <c r="F58" s="272"/>
      <c r="G58" s="271"/>
      <c r="H58" s="12"/>
      <c r="I58" s="58" t="s">
        <v>68</v>
      </c>
      <c r="J58" s="58" t="s">
        <v>68</v>
      </c>
      <c r="K58" s="58" t="s">
        <v>68</v>
      </c>
      <c r="L58" s="58" t="s">
        <v>68</v>
      </c>
      <c r="M58" s="58" t="s">
        <v>68</v>
      </c>
      <c r="N58" s="58" t="s">
        <v>68</v>
      </c>
      <c r="O58" s="58" t="s">
        <v>68</v>
      </c>
      <c r="P58" s="58" t="s">
        <v>68</v>
      </c>
      <c r="Q58" s="194"/>
      <c r="R58" s="6"/>
      <c r="S58" s="257"/>
      <c r="T58" s="258"/>
      <c r="U58" s="257"/>
      <c r="V58" s="258"/>
    </row>
    <row r="59" spans="1:22" ht="15.75" x14ac:dyDescent="0.25">
      <c r="A59" s="11"/>
      <c r="B59" s="248" t="s">
        <v>72</v>
      </c>
      <c r="C59" s="285" t="s">
        <v>1</v>
      </c>
      <c r="D59" s="286"/>
      <c r="E59" s="287">
        <v>0</v>
      </c>
      <c r="F59" s="288">
        <v>0</v>
      </c>
      <c r="G59" s="263">
        <f>E59*F59</f>
        <v>0</v>
      </c>
      <c r="H59" s="13"/>
      <c r="I59" s="217">
        <v>0</v>
      </c>
      <c r="J59" s="217">
        <v>0</v>
      </c>
      <c r="K59" s="217">
        <v>0</v>
      </c>
      <c r="L59" s="217">
        <v>0</v>
      </c>
      <c r="M59" s="217">
        <v>0</v>
      </c>
      <c r="N59" s="217">
        <v>0</v>
      </c>
      <c r="O59" s="217">
        <v>0</v>
      </c>
      <c r="P59" s="217">
        <v>0</v>
      </c>
      <c r="Q59" s="195">
        <f>SUM(I59:P60)</f>
        <v>0</v>
      </c>
      <c r="R59" s="11"/>
      <c r="S59" s="264"/>
      <c r="T59" s="265"/>
      <c r="U59" s="264"/>
      <c r="V59" s="265"/>
    </row>
    <row r="60" spans="1:22" ht="15.75" x14ac:dyDescent="0.25">
      <c r="A60" s="11"/>
      <c r="B60" s="248" t="s">
        <v>0</v>
      </c>
      <c r="C60" s="228"/>
      <c r="D60" s="229"/>
      <c r="E60" s="223"/>
      <c r="F60" s="224"/>
      <c r="G60" s="225"/>
      <c r="H60" s="13"/>
      <c r="I60" s="214"/>
      <c r="J60" s="214"/>
      <c r="K60" s="214"/>
      <c r="L60" s="214"/>
      <c r="M60" s="214"/>
      <c r="N60" s="214"/>
      <c r="O60" s="214"/>
      <c r="P60" s="214"/>
      <c r="Q60" s="186"/>
      <c r="R60" s="11"/>
      <c r="S60" s="251"/>
      <c r="T60" s="252"/>
      <c r="U60" s="251"/>
      <c r="V60" s="252"/>
    </row>
    <row r="61" spans="1:22" ht="15.75" x14ac:dyDescent="0.25">
      <c r="A61" s="11"/>
      <c r="B61" s="248" t="s">
        <v>73</v>
      </c>
      <c r="C61" s="219" t="s">
        <v>1</v>
      </c>
      <c r="D61" s="220"/>
      <c r="E61" s="223">
        <v>0</v>
      </c>
      <c r="F61" s="224">
        <v>0</v>
      </c>
      <c r="G61" s="225">
        <f>E61*F61</f>
        <v>0</v>
      </c>
      <c r="H61" s="13"/>
      <c r="I61" s="181">
        <v>0</v>
      </c>
      <c r="J61" s="181">
        <v>0</v>
      </c>
      <c r="K61" s="181">
        <v>0</v>
      </c>
      <c r="L61" s="181">
        <v>0</v>
      </c>
      <c r="M61" s="181">
        <v>0</v>
      </c>
      <c r="N61" s="181">
        <v>0</v>
      </c>
      <c r="O61" s="181">
        <v>0</v>
      </c>
      <c r="P61" s="181">
        <v>0</v>
      </c>
      <c r="Q61" s="186">
        <f t="shared" ref="Q61" si="20">SUM(I61:P62)</f>
        <v>0</v>
      </c>
      <c r="R61" s="11"/>
      <c r="S61" s="242"/>
      <c r="T61" s="243"/>
      <c r="U61" s="242"/>
      <c r="V61" s="243"/>
    </row>
    <row r="62" spans="1:22" ht="15.75" x14ac:dyDescent="0.25">
      <c r="A62" s="11"/>
      <c r="B62" s="248" t="s">
        <v>0</v>
      </c>
      <c r="C62" s="236"/>
      <c r="D62" s="237"/>
      <c r="E62" s="223"/>
      <c r="F62" s="224"/>
      <c r="G62" s="225"/>
      <c r="H62" s="13"/>
      <c r="I62" s="214"/>
      <c r="J62" s="214"/>
      <c r="K62" s="214"/>
      <c r="L62" s="214"/>
      <c r="M62" s="214"/>
      <c r="N62" s="214"/>
      <c r="O62" s="214"/>
      <c r="P62" s="214"/>
      <c r="Q62" s="186"/>
      <c r="R62" s="11"/>
      <c r="S62" s="251"/>
      <c r="T62" s="252"/>
      <c r="U62" s="251"/>
      <c r="V62" s="252"/>
    </row>
    <row r="63" spans="1:22" ht="15.75" x14ac:dyDescent="0.25">
      <c r="A63" s="11"/>
      <c r="B63" s="248" t="s">
        <v>74</v>
      </c>
      <c r="C63" s="219" t="s">
        <v>1</v>
      </c>
      <c r="D63" s="220"/>
      <c r="E63" s="223">
        <v>0</v>
      </c>
      <c r="F63" s="224">
        <v>0</v>
      </c>
      <c r="G63" s="225">
        <f>E63*F63</f>
        <v>0</v>
      </c>
      <c r="H63" s="13"/>
      <c r="I63" s="181">
        <v>0</v>
      </c>
      <c r="J63" s="181">
        <v>0</v>
      </c>
      <c r="K63" s="181">
        <v>0</v>
      </c>
      <c r="L63" s="181">
        <v>0</v>
      </c>
      <c r="M63" s="181">
        <v>0</v>
      </c>
      <c r="N63" s="181">
        <v>0</v>
      </c>
      <c r="O63" s="181">
        <v>0</v>
      </c>
      <c r="P63" s="181">
        <v>0</v>
      </c>
      <c r="Q63" s="186">
        <f t="shared" ref="Q63" si="21">SUM(I63:P64)</f>
        <v>0</v>
      </c>
      <c r="R63" s="11"/>
      <c r="S63" s="242"/>
      <c r="T63" s="243"/>
      <c r="U63" s="242"/>
      <c r="V63" s="243"/>
    </row>
    <row r="64" spans="1:22" ht="15.75" x14ac:dyDescent="0.25">
      <c r="A64" s="11"/>
      <c r="B64" s="248" t="s">
        <v>0</v>
      </c>
      <c r="C64" s="236"/>
      <c r="D64" s="237"/>
      <c r="E64" s="223"/>
      <c r="F64" s="224"/>
      <c r="G64" s="225"/>
      <c r="H64" s="13"/>
      <c r="I64" s="214"/>
      <c r="J64" s="214"/>
      <c r="K64" s="214"/>
      <c r="L64" s="214"/>
      <c r="M64" s="214"/>
      <c r="N64" s="214"/>
      <c r="O64" s="214"/>
      <c r="P64" s="214"/>
      <c r="Q64" s="186"/>
      <c r="R64" s="11"/>
      <c r="S64" s="251"/>
      <c r="T64" s="252"/>
      <c r="U64" s="251"/>
      <c r="V64" s="252"/>
    </row>
    <row r="65" spans="1:23" ht="15.75" x14ac:dyDescent="0.25">
      <c r="A65" s="11"/>
      <c r="B65" s="248" t="s">
        <v>75</v>
      </c>
      <c r="C65" s="238" t="s">
        <v>1</v>
      </c>
      <c r="D65" s="239"/>
      <c r="E65" s="249">
        <v>0</v>
      </c>
      <c r="F65" s="250">
        <v>0</v>
      </c>
      <c r="G65" s="225">
        <f>E65*F65</f>
        <v>0</v>
      </c>
      <c r="H65" s="13"/>
      <c r="I65" s="181">
        <v>0</v>
      </c>
      <c r="J65" s="181">
        <v>0</v>
      </c>
      <c r="K65" s="181">
        <v>0</v>
      </c>
      <c r="L65" s="181">
        <v>0</v>
      </c>
      <c r="M65" s="181">
        <v>0</v>
      </c>
      <c r="N65" s="181">
        <v>0</v>
      </c>
      <c r="O65" s="181">
        <v>0</v>
      </c>
      <c r="P65" s="181">
        <v>0</v>
      </c>
      <c r="Q65" s="186">
        <f t="shared" ref="Q65" si="22">SUM(I65:P66)</f>
        <v>0</v>
      </c>
      <c r="R65" s="11"/>
      <c r="S65" s="242"/>
      <c r="T65" s="243"/>
      <c r="U65" s="242"/>
      <c r="V65" s="243"/>
    </row>
    <row r="66" spans="1:23" ht="15.75" x14ac:dyDescent="0.25">
      <c r="A66" s="11"/>
      <c r="B66" s="248" t="s">
        <v>0</v>
      </c>
      <c r="C66" s="228"/>
      <c r="D66" s="229"/>
      <c r="E66" s="223"/>
      <c r="F66" s="224"/>
      <c r="G66" s="225"/>
      <c r="H66" s="13"/>
      <c r="I66" s="214"/>
      <c r="J66" s="214"/>
      <c r="K66" s="214"/>
      <c r="L66" s="214"/>
      <c r="M66" s="214"/>
      <c r="N66" s="214"/>
      <c r="O66" s="214"/>
      <c r="P66" s="214"/>
      <c r="Q66" s="186"/>
      <c r="R66" s="11"/>
      <c r="S66" s="251"/>
      <c r="T66" s="252"/>
      <c r="U66" s="251"/>
      <c r="V66" s="252"/>
    </row>
    <row r="67" spans="1:23" ht="15.75" x14ac:dyDescent="0.25">
      <c r="A67" s="11"/>
      <c r="B67" s="248" t="s">
        <v>76</v>
      </c>
      <c r="C67" s="219" t="s">
        <v>1</v>
      </c>
      <c r="D67" s="220"/>
      <c r="E67" s="223">
        <v>0</v>
      </c>
      <c r="F67" s="224">
        <v>0</v>
      </c>
      <c r="G67" s="225">
        <f>E67*F67</f>
        <v>0</v>
      </c>
      <c r="H67" s="13"/>
      <c r="I67" s="181">
        <v>0</v>
      </c>
      <c r="J67" s="181">
        <v>0</v>
      </c>
      <c r="K67" s="181">
        <v>0</v>
      </c>
      <c r="L67" s="181">
        <v>0</v>
      </c>
      <c r="M67" s="181">
        <v>0</v>
      </c>
      <c r="N67" s="181">
        <v>0</v>
      </c>
      <c r="O67" s="181">
        <v>0</v>
      </c>
      <c r="P67" s="181">
        <v>0</v>
      </c>
      <c r="Q67" s="186">
        <f t="shared" ref="Q67" si="23">SUM(I67:P68)</f>
        <v>0</v>
      </c>
      <c r="R67" s="11"/>
      <c r="S67" s="242"/>
      <c r="T67" s="243"/>
      <c r="U67" s="242"/>
      <c r="V67" s="243"/>
    </row>
    <row r="68" spans="1:23" ht="15.75" x14ac:dyDescent="0.25">
      <c r="A68" s="11"/>
      <c r="B68" s="248" t="s">
        <v>0</v>
      </c>
      <c r="C68" s="236"/>
      <c r="D68" s="237"/>
      <c r="E68" s="223"/>
      <c r="F68" s="224"/>
      <c r="G68" s="225"/>
      <c r="H68" s="13"/>
      <c r="I68" s="214"/>
      <c r="J68" s="214"/>
      <c r="K68" s="214"/>
      <c r="L68" s="214"/>
      <c r="M68" s="214"/>
      <c r="N68" s="214"/>
      <c r="O68" s="214"/>
      <c r="P68" s="214"/>
      <c r="Q68" s="186"/>
      <c r="R68" s="11"/>
      <c r="S68" s="251"/>
      <c r="T68" s="252"/>
      <c r="U68" s="251"/>
      <c r="V68" s="252"/>
    </row>
    <row r="69" spans="1:23" ht="15.75" x14ac:dyDescent="0.25">
      <c r="A69" s="11"/>
      <c r="B69" s="248" t="s">
        <v>77</v>
      </c>
      <c r="C69" s="219" t="s">
        <v>1</v>
      </c>
      <c r="D69" s="220"/>
      <c r="E69" s="223">
        <v>0</v>
      </c>
      <c r="F69" s="224">
        <v>0</v>
      </c>
      <c r="G69" s="225">
        <f>E69*F69</f>
        <v>0</v>
      </c>
      <c r="H69" s="13"/>
      <c r="I69" s="181">
        <v>0</v>
      </c>
      <c r="J69" s="181">
        <v>0</v>
      </c>
      <c r="K69" s="181">
        <v>0</v>
      </c>
      <c r="L69" s="181">
        <v>0</v>
      </c>
      <c r="M69" s="181">
        <v>0</v>
      </c>
      <c r="N69" s="181">
        <v>0</v>
      </c>
      <c r="O69" s="181">
        <v>0</v>
      </c>
      <c r="P69" s="181">
        <v>0</v>
      </c>
      <c r="Q69" s="186">
        <f t="shared" ref="Q69" si="24">SUM(I69:P70)</f>
        <v>0</v>
      </c>
      <c r="R69" s="11"/>
      <c r="S69" s="242"/>
      <c r="T69" s="243"/>
      <c r="U69" s="242"/>
      <c r="V69" s="243"/>
    </row>
    <row r="70" spans="1:23" ht="15.75" x14ac:dyDescent="0.25">
      <c r="A70" s="11"/>
      <c r="B70" s="248" t="s">
        <v>0</v>
      </c>
      <c r="C70" s="236"/>
      <c r="D70" s="237"/>
      <c r="E70" s="234"/>
      <c r="F70" s="224"/>
      <c r="G70" s="225"/>
      <c r="H70" s="13"/>
      <c r="I70" s="214"/>
      <c r="J70" s="214"/>
      <c r="K70" s="214"/>
      <c r="L70" s="214"/>
      <c r="M70" s="214"/>
      <c r="N70" s="214"/>
      <c r="O70" s="214"/>
      <c r="P70" s="214"/>
      <c r="Q70" s="186"/>
      <c r="R70" s="11"/>
      <c r="S70" s="251"/>
      <c r="T70" s="252"/>
      <c r="U70" s="251"/>
      <c r="V70" s="252"/>
    </row>
    <row r="71" spans="1:23" ht="15.75" x14ac:dyDescent="0.25">
      <c r="A71" s="11"/>
      <c r="B71" s="248" t="s">
        <v>78</v>
      </c>
      <c r="C71" s="238" t="s">
        <v>1</v>
      </c>
      <c r="D71" s="239"/>
      <c r="E71" s="223">
        <v>0</v>
      </c>
      <c r="F71" s="250">
        <v>0</v>
      </c>
      <c r="G71" s="225">
        <f>E71*F71</f>
        <v>0</v>
      </c>
      <c r="H71" s="13"/>
      <c r="I71" s="181">
        <v>0</v>
      </c>
      <c r="J71" s="181">
        <v>0</v>
      </c>
      <c r="K71" s="181">
        <v>0</v>
      </c>
      <c r="L71" s="181">
        <v>0</v>
      </c>
      <c r="M71" s="181">
        <v>0</v>
      </c>
      <c r="N71" s="181">
        <v>0</v>
      </c>
      <c r="O71" s="181">
        <v>0</v>
      </c>
      <c r="P71" s="181">
        <v>0</v>
      </c>
      <c r="Q71" s="186">
        <f t="shared" ref="Q71" si="25">SUM(I71:P72)</f>
        <v>0</v>
      </c>
      <c r="R71" s="11"/>
      <c r="S71" s="242"/>
      <c r="T71" s="243"/>
      <c r="U71" s="242"/>
      <c r="V71" s="243"/>
    </row>
    <row r="72" spans="1:23" ht="15.75" x14ac:dyDescent="0.25">
      <c r="A72" s="11"/>
      <c r="B72" s="248" t="s">
        <v>0</v>
      </c>
      <c r="C72" s="228"/>
      <c r="D72" s="229"/>
      <c r="E72" s="223"/>
      <c r="F72" s="224"/>
      <c r="G72" s="225"/>
      <c r="H72" s="13"/>
      <c r="I72" s="214"/>
      <c r="J72" s="214"/>
      <c r="K72" s="214"/>
      <c r="L72" s="214"/>
      <c r="M72" s="214"/>
      <c r="N72" s="214"/>
      <c r="O72" s="214"/>
      <c r="P72" s="214"/>
      <c r="Q72" s="186"/>
      <c r="R72" s="11"/>
      <c r="S72" s="251"/>
      <c r="T72" s="252"/>
      <c r="U72" s="251"/>
      <c r="V72" s="252"/>
    </row>
    <row r="73" spans="1:23" ht="15.75" x14ac:dyDescent="0.25">
      <c r="A73" s="11"/>
      <c r="B73" s="248" t="s">
        <v>79</v>
      </c>
      <c r="C73" s="219" t="s">
        <v>1</v>
      </c>
      <c r="D73" s="220"/>
      <c r="E73" s="223">
        <v>0</v>
      </c>
      <c r="F73" s="224">
        <v>0</v>
      </c>
      <c r="G73" s="225">
        <f>E73*F73</f>
        <v>0</v>
      </c>
      <c r="H73" s="13"/>
      <c r="I73" s="181">
        <v>0</v>
      </c>
      <c r="J73" s="181">
        <v>0</v>
      </c>
      <c r="K73" s="181">
        <v>0</v>
      </c>
      <c r="L73" s="181">
        <v>0</v>
      </c>
      <c r="M73" s="181">
        <v>0</v>
      </c>
      <c r="N73" s="181">
        <v>0</v>
      </c>
      <c r="O73" s="181">
        <v>0</v>
      </c>
      <c r="P73" s="181">
        <v>0</v>
      </c>
      <c r="Q73" s="186">
        <f t="shared" ref="Q73" si="26">SUM(I73:P74)</f>
        <v>0</v>
      </c>
      <c r="R73" s="11"/>
      <c r="S73" s="242"/>
      <c r="T73" s="243"/>
      <c r="U73" s="242"/>
      <c r="V73" s="243"/>
    </row>
    <row r="74" spans="1:23" ht="15.75" x14ac:dyDescent="0.25">
      <c r="A74" s="11"/>
      <c r="B74" s="248" t="s">
        <v>0</v>
      </c>
      <c r="C74" s="236"/>
      <c r="D74" s="237"/>
      <c r="E74" s="223"/>
      <c r="F74" s="224"/>
      <c r="G74" s="225"/>
      <c r="H74" s="13"/>
      <c r="I74" s="214"/>
      <c r="J74" s="214"/>
      <c r="K74" s="214"/>
      <c r="L74" s="214"/>
      <c r="M74" s="214"/>
      <c r="N74" s="214"/>
      <c r="O74" s="214"/>
      <c r="P74" s="214"/>
      <c r="Q74" s="186"/>
      <c r="R74" s="11"/>
      <c r="S74" s="244"/>
      <c r="T74" s="245"/>
      <c r="U74" s="244"/>
      <c r="V74" s="245"/>
    </row>
    <row r="75" spans="1:23" ht="15.75" x14ac:dyDescent="0.25">
      <c r="A75" s="11"/>
      <c r="B75" s="218" t="s">
        <v>80</v>
      </c>
      <c r="C75" s="219" t="s">
        <v>1</v>
      </c>
      <c r="D75" s="220"/>
      <c r="E75" s="223">
        <v>0</v>
      </c>
      <c r="F75" s="224">
        <v>0</v>
      </c>
      <c r="G75" s="225">
        <f>E75*F75</f>
        <v>0</v>
      </c>
      <c r="H75" s="13"/>
      <c r="I75" s="181">
        <v>0</v>
      </c>
      <c r="J75" s="181">
        <v>0</v>
      </c>
      <c r="K75" s="181">
        <v>0</v>
      </c>
      <c r="L75" s="181">
        <v>0</v>
      </c>
      <c r="M75" s="181">
        <v>0</v>
      </c>
      <c r="N75" s="181">
        <v>0</v>
      </c>
      <c r="O75" s="181">
        <v>0</v>
      </c>
      <c r="P75" s="181">
        <v>0</v>
      </c>
      <c r="Q75" s="186">
        <f t="shared" ref="Q75:Q81" si="27">SUM(I75:P76)</f>
        <v>0</v>
      </c>
      <c r="R75" s="76"/>
      <c r="S75" s="241"/>
      <c r="T75" s="215"/>
      <c r="U75" s="215"/>
      <c r="V75" s="240"/>
      <c r="W75" s="16"/>
    </row>
    <row r="76" spans="1:23" ht="15.75" x14ac:dyDescent="0.25">
      <c r="A76" s="11"/>
      <c r="B76" s="218" t="s">
        <v>0</v>
      </c>
      <c r="C76" s="236"/>
      <c r="D76" s="237"/>
      <c r="E76" s="234"/>
      <c r="F76" s="235"/>
      <c r="G76" s="225"/>
      <c r="H76" s="13"/>
      <c r="I76" s="214"/>
      <c r="J76" s="214"/>
      <c r="K76" s="214"/>
      <c r="L76" s="214"/>
      <c r="M76" s="214"/>
      <c r="N76" s="214"/>
      <c r="O76" s="214"/>
      <c r="P76" s="214"/>
      <c r="Q76" s="186"/>
      <c r="R76" s="76"/>
      <c r="S76" s="246"/>
      <c r="T76" s="227"/>
      <c r="U76" s="227"/>
      <c r="V76" s="247"/>
      <c r="W76" s="16"/>
    </row>
    <row r="77" spans="1:23" ht="15.75" x14ac:dyDescent="0.25">
      <c r="A77" s="11"/>
      <c r="B77" s="218" t="s">
        <v>81</v>
      </c>
      <c r="C77" s="219" t="s">
        <v>1</v>
      </c>
      <c r="D77" s="220"/>
      <c r="E77" s="223">
        <v>0</v>
      </c>
      <c r="F77" s="224">
        <v>0</v>
      </c>
      <c r="G77" s="225">
        <f>E77*F77</f>
        <v>0</v>
      </c>
      <c r="H77" s="13"/>
      <c r="I77" s="181">
        <v>0</v>
      </c>
      <c r="J77" s="181">
        <v>0</v>
      </c>
      <c r="K77" s="181">
        <v>0</v>
      </c>
      <c r="L77" s="181">
        <v>0</v>
      </c>
      <c r="M77" s="181">
        <v>0</v>
      </c>
      <c r="N77" s="181">
        <v>0</v>
      </c>
      <c r="O77" s="181">
        <v>0</v>
      </c>
      <c r="P77" s="181">
        <v>0</v>
      </c>
      <c r="Q77" s="293">
        <f t="shared" si="27"/>
        <v>0</v>
      </c>
      <c r="R77" s="76"/>
      <c r="S77" s="241"/>
      <c r="T77" s="215"/>
      <c r="U77" s="215"/>
      <c r="V77" s="240"/>
      <c r="W77" s="16"/>
    </row>
    <row r="78" spans="1:23" ht="15.75" x14ac:dyDescent="0.25">
      <c r="A78" s="11"/>
      <c r="B78" s="218" t="s">
        <v>0</v>
      </c>
      <c r="C78" s="236"/>
      <c r="D78" s="237"/>
      <c r="E78" s="234"/>
      <c r="F78" s="235"/>
      <c r="G78" s="225"/>
      <c r="H78" s="13"/>
      <c r="I78" s="214"/>
      <c r="J78" s="214"/>
      <c r="K78" s="214"/>
      <c r="L78" s="214"/>
      <c r="M78" s="214"/>
      <c r="N78" s="214"/>
      <c r="O78" s="214"/>
      <c r="P78" s="214"/>
      <c r="Q78" s="294"/>
      <c r="R78" s="11"/>
      <c r="S78" s="227"/>
      <c r="T78" s="227"/>
      <c r="U78" s="227"/>
      <c r="V78" s="227"/>
    </row>
    <row r="79" spans="1:23" ht="15.75" x14ac:dyDescent="0.25">
      <c r="A79" s="11"/>
      <c r="B79" s="218" t="s">
        <v>82</v>
      </c>
      <c r="C79" s="219" t="s">
        <v>1</v>
      </c>
      <c r="D79" s="220"/>
      <c r="E79" s="223">
        <v>0</v>
      </c>
      <c r="F79" s="224">
        <v>0</v>
      </c>
      <c r="G79" s="225">
        <f>E79*F79</f>
        <v>0</v>
      </c>
      <c r="H79" s="13"/>
      <c r="I79" s="181">
        <v>0</v>
      </c>
      <c r="J79" s="181">
        <v>0</v>
      </c>
      <c r="K79" s="181">
        <v>0</v>
      </c>
      <c r="L79" s="181">
        <v>0</v>
      </c>
      <c r="M79" s="181">
        <v>0</v>
      </c>
      <c r="N79" s="181">
        <v>0</v>
      </c>
      <c r="O79" s="181">
        <v>0</v>
      </c>
      <c r="P79" s="181">
        <v>0</v>
      </c>
      <c r="Q79" s="293">
        <f t="shared" si="27"/>
        <v>0</v>
      </c>
      <c r="R79" s="11"/>
      <c r="S79" s="242"/>
      <c r="T79" s="243"/>
      <c r="U79" s="242"/>
      <c r="V79" s="243"/>
    </row>
    <row r="80" spans="1:23" ht="15.75" x14ac:dyDescent="0.25">
      <c r="A80" s="11"/>
      <c r="B80" s="218" t="s">
        <v>0</v>
      </c>
      <c r="C80" s="236"/>
      <c r="D80" s="237"/>
      <c r="E80" s="234"/>
      <c r="F80" s="235"/>
      <c r="G80" s="225"/>
      <c r="H80" s="13"/>
      <c r="I80" s="214"/>
      <c r="J80" s="214"/>
      <c r="K80" s="214"/>
      <c r="L80" s="214"/>
      <c r="M80" s="214"/>
      <c r="N80" s="214"/>
      <c r="O80" s="214"/>
      <c r="P80" s="214"/>
      <c r="Q80" s="294"/>
      <c r="R80" s="11"/>
      <c r="S80" s="251"/>
      <c r="T80" s="252"/>
      <c r="U80" s="251"/>
      <c r="V80" s="252"/>
    </row>
    <row r="81" spans="1:23" ht="15.75" x14ac:dyDescent="0.25">
      <c r="A81" s="11"/>
      <c r="B81" s="218" t="s">
        <v>83</v>
      </c>
      <c r="C81" s="238" t="s">
        <v>1</v>
      </c>
      <c r="D81" s="239"/>
      <c r="E81" s="223">
        <v>0</v>
      </c>
      <c r="F81" s="250">
        <v>0</v>
      </c>
      <c r="G81" s="225">
        <f>E81*F81</f>
        <v>0</v>
      </c>
      <c r="H81" s="13"/>
      <c r="I81" s="181">
        <v>0</v>
      </c>
      <c r="J81" s="181">
        <v>0</v>
      </c>
      <c r="K81" s="181">
        <v>0</v>
      </c>
      <c r="L81" s="181">
        <v>0</v>
      </c>
      <c r="M81" s="181">
        <v>0</v>
      </c>
      <c r="N81" s="181">
        <v>0</v>
      </c>
      <c r="O81" s="181">
        <v>0</v>
      </c>
      <c r="P81" s="181">
        <v>0</v>
      </c>
      <c r="Q81" s="293">
        <f t="shared" si="27"/>
        <v>0</v>
      </c>
      <c r="R81" s="11"/>
      <c r="S81" s="242"/>
      <c r="T81" s="243"/>
      <c r="U81" s="242"/>
      <c r="V81" s="243"/>
    </row>
    <row r="82" spans="1:23" ht="15.75" x14ac:dyDescent="0.25">
      <c r="A82" s="11"/>
      <c r="B82" s="218" t="s">
        <v>0</v>
      </c>
      <c r="C82" s="228"/>
      <c r="D82" s="229"/>
      <c r="E82" s="223"/>
      <c r="F82" s="224"/>
      <c r="G82" s="225"/>
      <c r="H82" s="13"/>
      <c r="I82" s="214"/>
      <c r="J82" s="214"/>
      <c r="K82" s="214"/>
      <c r="L82" s="214"/>
      <c r="M82" s="214"/>
      <c r="N82" s="214"/>
      <c r="O82" s="214"/>
      <c r="P82" s="214"/>
      <c r="Q82" s="294"/>
      <c r="R82" s="11"/>
      <c r="S82" s="251"/>
      <c r="T82" s="252"/>
      <c r="U82" s="251"/>
      <c r="V82" s="252"/>
    </row>
    <row r="83" spans="1:23" ht="15.75" x14ac:dyDescent="0.25">
      <c r="A83" s="11"/>
      <c r="B83" s="218" t="s">
        <v>84</v>
      </c>
      <c r="C83" s="219" t="s">
        <v>1</v>
      </c>
      <c r="D83" s="220"/>
      <c r="E83" s="223">
        <v>0</v>
      </c>
      <c r="F83" s="224">
        <v>0</v>
      </c>
      <c r="G83" s="225">
        <f>E83*F83</f>
        <v>0</v>
      </c>
      <c r="H83" s="13"/>
      <c r="I83" s="181">
        <v>0</v>
      </c>
      <c r="J83" s="181">
        <v>0</v>
      </c>
      <c r="K83" s="181">
        <v>0</v>
      </c>
      <c r="L83" s="181">
        <v>0</v>
      </c>
      <c r="M83" s="181">
        <v>0</v>
      </c>
      <c r="N83" s="181">
        <v>0</v>
      </c>
      <c r="O83" s="181">
        <v>0</v>
      </c>
      <c r="P83" s="181">
        <v>0</v>
      </c>
      <c r="Q83" s="186">
        <f t="shared" ref="Q83" si="28">SUM(I83:P84)</f>
        <v>0</v>
      </c>
      <c r="R83" s="11"/>
      <c r="S83" s="242"/>
      <c r="T83" s="243"/>
      <c r="U83" s="242"/>
      <c r="V83" s="243"/>
    </row>
    <row r="84" spans="1:23" ht="15.75" x14ac:dyDescent="0.25">
      <c r="A84" s="11"/>
      <c r="B84" s="218" t="s">
        <v>0</v>
      </c>
      <c r="C84" s="236"/>
      <c r="D84" s="237"/>
      <c r="E84" s="223"/>
      <c r="F84" s="224"/>
      <c r="G84" s="225"/>
      <c r="H84" s="13"/>
      <c r="I84" s="214"/>
      <c r="J84" s="214"/>
      <c r="K84" s="214"/>
      <c r="L84" s="214"/>
      <c r="M84" s="214"/>
      <c r="N84" s="214"/>
      <c r="O84" s="214"/>
      <c r="P84" s="214"/>
      <c r="Q84" s="186"/>
      <c r="R84" s="11"/>
      <c r="S84" s="244"/>
      <c r="T84" s="245"/>
      <c r="U84" s="244"/>
      <c r="V84" s="245"/>
    </row>
    <row r="85" spans="1:23" ht="15.75" x14ac:dyDescent="0.25">
      <c r="A85" s="11"/>
      <c r="B85" s="218" t="s">
        <v>85</v>
      </c>
      <c r="C85" s="219" t="s">
        <v>1</v>
      </c>
      <c r="D85" s="220"/>
      <c r="E85" s="223">
        <v>0</v>
      </c>
      <c r="F85" s="224">
        <v>0</v>
      </c>
      <c r="G85" s="225">
        <f>E85*F85</f>
        <v>0</v>
      </c>
      <c r="H85" s="13"/>
      <c r="I85" s="181">
        <v>0</v>
      </c>
      <c r="J85" s="181">
        <v>0</v>
      </c>
      <c r="K85" s="181">
        <v>0</v>
      </c>
      <c r="L85" s="181">
        <v>0</v>
      </c>
      <c r="M85" s="181">
        <v>0</v>
      </c>
      <c r="N85" s="181">
        <v>0</v>
      </c>
      <c r="O85" s="181">
        <v>0</v>
      </c>
      <c r="P85" s="181">
        <v>0</v>
      </c>
      <c r="Q85" s="186">
        <f t="shared" ref="Q85" si="29">SUM(I85:P86)</f>
        <v>0</v>
      </c>
      <c r="R85" s="76"/>
      <c r="S85" s="241"/>
      <c r="T85" s="215"/>
      <c r="U85" s="215"/>
      <c r="V85" s="240"/>
      <c r="W85" s="16"/>
    </row>
    <row r="86" spans="1:23" ht="15.75" x14ac:dyDescent="0.25">
      <c r="A86" s="11"/>
      <c r="B86" s="218" t="s">
        <v>0</v>
      </c>
      <c r="C86" s="236"/>
      <c r="D86" s="237"/>
      <c r="E86" s="234"/>
      <c r="F86" s="235"/>
      <c r="G86" s="225"/>
      <c r="H86" s="13"/>
      <c r="I86" s="214"/>
      <c r="J86" s="214"/>
      <c r="K86" s="214"/>
      <c r="L86" s="214"/>
      <c r="M86" s="214"/>
      <c r="N86" s="214"/>
      <c r="O86" s="214"/>
      <c r="P86" s="214"/>
      <c r="Q86" s="186"/>
      <c r="R86" s="76"/>
      <c r="S86" s="246"/>
      <c r="T86" s="227"/>
      <c r="U86" s="227"/>
      <c r="V86" s="247"/>
      <c r="W86" s="16"/>
    </row>
    <row r="87" spans="1:23" ht="15.75" x14ac:dyDescent="0.25">
      <c r="A87" s="11"/>
      <c r="B87" s="218" t="s">
        <v>86</v>
      </c>
      <c r="C87" s="228" t="s">
        <v>1</v>
      </c>
      <c r="D87" s="229"/>
      <c r="E87" s="223">
        <v>0</v>
      </c>
      <c r="F87" s="224">
        <v>0</v>
      </c>
      <c r="G87" s="225">
        <f>E87*F87</f>
        <v>0</v>
      </c>
      <c r="H87" s="13"/>
      <c r="I87" s="181">
        <v>0</v>
      </c>
      <c r="J87" s="181">
        <v>0</v>
      </c>
      <c r="K87" s="181">
        <v>0</v>
      </c>
      <c r="L87" s="181">
        <v>0</v>
      </c>
      <c r="M87" s="181">
        <v>0</v>
      </c>
      <c r="N87" s="181">
        <v>0</v>
      </c>
      <c r="O87" s="181">
        <v>0</v>
      </c>
      <c r="P87" s="181">
        <v>0</v>
      </c>
      <c r="Q87" s="186">
        <f t="shared" ref="Q87" si="30">SUM(I87:P88)</f>
        <v>0</v>
      </c>
      <c r="R87" s="76"/>
      <c r="S87" s="241"/>
      <c r="T87" s="215"/>
      <c r="U87" s="215"/>
      <c r="V87" s="240"/>
      <c r="W87" s="16"/>
    </row>
    <row r="88" spans="1:23" ht="15.75" x14ac:dyDescent="0.25">
      <c r="A88" s="11"/>
      <c r="B88" s="218" t="s">
        <v>2</v>
      </c>
      <c r="C88" s="289"/>
      <c r="D88" s="290"/>
      <c r="E88" s="291"/>
      <c r="F88" s="292"/>
      <c r="G88" s="226"/>
      <c r="H88" s="13"/>
      <c r="I88" s="214"/>
      <c r="J88" s="214"/>
      <c r="K88" s="214"/>
      <c r="L88" s="214"/>
      <c r="M88" s="214"/>
      <c r="N88" s="214"/>
      <c r="O88" s="214"/>
      <c r="P88" s="214"/>
      <c r="Q88" s="187"/>
      <c r="R88" s="11"/>
      <c r="S88" s="227"/>
      <c r="T88" s="227"/>
      <c r="U88" s="227"/>
      <c r="V88" s="227"/>
    </row>
    <row r="89" spans="1:23" ht="33" customHeight="1" x14ac:dyDescent="0.25">
      <c r="A89" s="11"/>
      <c r="B89" s="17"/>
      <c r="C89" s="282" t="s">
        <v>181</v>
      </c>
      <c r="D89" s="283"/>
      <c r="E89" s="283"/>
      <c r="F89" s="284"/>
      <c r="G89" s="62">
        <f>SUM(G59:G88)</f>
        <v>0</v>
      </c>
      <c r="H89" s="18"/>
      <c r="I89" s="103">
        <f>SUM(I59:I88)</f>
        <v>0</v>
      </c>
      <c r="J89" s="103">
        <f t="shared" ref="J89:P89" si="31">SUM(J59:J88)</f>
        <v>0</v>
      </c>
      <c r="K89" s="103">
        <f t="shared" si="31"/>
        <v>0</v>
      </c>
      <c r="L89" s="103">
        <f t="shared" si="31"/>
        <v>0</v>
      </c>
      <c r="M89" s="103">
        <f t="shared" si="31"/>
        <v>0</v>
      </c>
      <c r="N89" s="103">
        <f t="shared" si="31"/>
        <v>0</v>
      </c>
      <c r="O89" s="103">
        <f t="shared" si="31"/>
        <v>0</v>
      </c>
      <c r="P89" s="103">
        <f t="shared" si="31"/>
        <v>0</v>
      </c>
      <c r="Q89" s="103">
        <f>SUM(Q59:Q88)</f>
        <v>0</v>
      </c>
      <c r="R89" s="11"/>
    </row>
    <row r="91" spans="1:23" ht="26.25" x14ac:dyDescent="0.25">
      <c r="F91" s="154" t="s">
        <v>41</v>
      </c>
      <c r="G91" s="91">
        <f>G89-SUM(I59:P88)</f>
        <v>0</v>
      </c>
    </row>
  </sheetData>
  <customSheetViews>
    <customSheetView guid="{624EF2BB-DCC1-4433-9187-0F1A55D861E8}" scale="70" hiddenColumns="1" topLeftCell="F4">
      <selection activeCell="L1" sqref="L1:Q1048576"/>
      <pageMargins left="0.7" right="0.7" top="0.75" bottom="0.75" header="0.3" footer="0.3"/>
      <pageSetup orientation="portrait" r:id="rId1"/>
    </customSheetView>
    <customSheetView guid="{68679771-0649-4BC5-8A45-A5EC7BFDBFC9}" scale="70" topLeftCell="A70">
      <selection activeCell="F61" sqref="F61:F62"/>
      <pageMargins left="0.7" right="0.7" top="0.75" bottom="0.75" header="0.3" footer="0.3"/>
      <pageSetup orientation="portrait" r:id="rId2"/>
    </customSheetView>
  </customSheetViews>
  <mergeCells count="580">
    <mergeCell ref="N73:N74"/>
    <mergeCell ref="O73:O74"/>
    <mergeCell ref="P73:P74"/>
    <mergeCell ref="Q73:Q74"/>
    <mergeCell ref="S73:T74"/>
    <mergeCell ref="U73:V74"/>
    <mergeCell ref="B75:B76"/>
    <mergeCell ref="C75:D76"/>
    <mergeCell ref="E75:E76"/>
    <mergeCell ref="F75:F76"/>
    <mergeCell ref="G75:G76"/>
    <mergeCell ref="I75:I76"/>
    <mergeCell ref="J75:J76"/>
    <mergeCell ref="K75:K76"/>
    <mergeCell ref="L75:L76"/>
    <mergeCell ref="M75:M76"/>
    <mergeCell ref="N75:N76"/>
    <mergeCell ref="O75:O76"/>
    <mergeCell ref="P75:P76"/>
    <mergeCell ref="Q75:Q76"/>
    <mergeCell ref="S75:T76"/>
    <mergeCell ref="U75:V76"/>
    <mergeCell ref="B73:B74"/>
    <mergeCell ref="M69:M70"/>
    <mergeCell ref="E69:E70"/>
    <mergeCell ref="F69:F70"/>
    <mergeCell ref="G69:G70"/>
    <mergeCell ref="I69:I70"/>
    <mergeCell ref="J69:J70"/>
    <mergeCell ref="K69:K70"/>
    <mergeCell ref="L69:L70"/>
    <mergeCell ref="M73:M74"/>
    <mergeCell ref="C69:D70"/>
    <mergeCell ref="C73:D74"/>
    <mergeCell ref="E73:E74"/>
    <mergeCell ref="F73:F74"/>
    <mergeCell ref="G73:G74"/>
    <mergeCell ref="I73:I74"/>
    <mergeCell ref="J73:J74"/>
    <mergeCell ref="K73:K74"/>
    <mergeCell ref="L73:L74"/>
    <mergeCell ref="E81:E82"/>
    <mergeCell ref="N69:N70"/>
    <mergeCell ref="O69:O70"/>
    <mergeCell ref="P69:P70"/>
    <mergeCell ref="Q69:Q70"/>
    <mergeCell ref="S69:T70"/>
    <mergeCell ref="U69:V70"/>
    <mergeCell ref="B71:B72"/>
    <mergeCell ref="C71:D72"/>
    <mergeCell ref="E71:E72"/>
    <mergeCell ref="F71:F72"/>
    <mergeCell ref="G71:G72"/>
    <mergeCell ref="I71:I72"/>
    <mergeCell ref="J71:J72"/>
    <mergeCell ref="K71:K72"/>
    <mergeCell ref="L71:L72"/>
    <mergeCell ref="M71:M72"/>
    <mergeCell ref="N71:N72"/>
    <mergeCell ref="O71:O72"/>
    <mergeCell ref="P71:P72"/>
    <mergeCell ref="Q71:Q72"/>
    <mergeCell ref="S71:T72"/>
    <mergeCell ref="U71:V72"/>
    <mergeCell ref="B69:B70"/>
    <mergeCell ref="U79:V80"/>
    <mergeCell ref="C89:F89"/>
    <mergeCell ref="B87:B88"/>
    <mergeCell ref="B85:B86"/>
    <mergeCell ref="Q81:Q82"/>
    <mergeCell ref="B83:B84"/>
    <mergeCell ref="B81:B82"/>
    <mergeCell ref="M77:M78"/>
    <mergeCell ref="N77:N78"/>
    <mergeCell ref="O77:O78"/>
    <mergeCell ref="P77:P78"/>
    <mergeCell ref="Q77:Q78"/>
    <mergeCell ref="M87:M88"/>
    <mergeCell ref="N87:N88"/>
    <mergeCell ref="O87:O88"/>
    <mergeCell ref="P87:P88"/>
    <mergeCell ref="Q87:Q88"/>
    <mergeCell ref="M83:M84"/>
    <mergeCell ref="N83:N84"/>
    <mergeCell ref="O83:O84"/>
    <mergeCell ref="P83:P84"/>
    <mergeCell ref="Q83:Q84"/>
    <mergeCell ref="L83:L84"/>
    <mergeCell ref="C81:D82"/>
    <mergeCell ref="B79:B80"/>
    <mergeCell ref="C79:D80"/>
    <mergeCell ref="E79:E80"/>
    <mergeCell ref="F79:F80"/>
    <mergeCell ref="G79:G80"/>
    <mergeCell ref="Q79:Q80"/>
    <mergeCell ref="B77:B78"/>
    <mergeCell ref="C77:D78"/>
    <mergeCell ref="E77:E78"/>
    <mergeCell ref="F77:F78"/>
    <mergeCell ref="G77:G78"/>
    <mergeCell ref="I77:I78"/>
    <mergeCell ref="J77:J78"/>
    <mergeCell ref="K77:K78"/>
    <mergeCell ref="L77:L78"/>
    <mergeCell ref="M79:M80"/>
    <mergeCell ref="N79:N80"/>
    <mergeCell ref="O79:O80"/>
    <mergeCell ref="P79:P80"/>
    <mergeCell ref="S87:T88"/>
    <mergeCell ref="U87:V88"/>
    <mergeCell ref="C87:D88"/>
    <mergeCell ref="E87:E88"/>
    <mergeCell ref="F87:F88"/>
    <mergeCell ref="G87:G88"/>
    <mergeCell ref="I87:I88"/>
    <mergeCell ref="J87:J88"/>
    <mergeCell ref="K87:K88"/>
    <mergeCell ref="L87:L88"/>
    <mergeCell ref="S83:T84"/>
    <mergeCell ref="U83:V84"/>
    <mergeCell ref="C85:D86"/>
    <mergeCell ref="E85:E86"/>
    <mergeCell ref="F85:F86"/>
    <mergeCell ref="G85:G86"/>
    <mergeCell ref="I85:I86"/>
    <mergeCell ref="J85:J86"/>
    <mergeCell ref="K85:K86"/>
    <mergeCell ref="L85:L86"/>
    <mergeCell ref="M85:M86"/>
    <mergeCell ref="N85:N86"/>
    <mergeCell ref="O85:O86"/>
    <mergeCell ref="P85:P86"/>
    <mergeCell ref="Q85:Q86"/>
    <mergeCell ref="S85:T86"/>
    <mergeCell ref="U85:V86"/>
    <mergeCell ref="C83:D84"/>
    <mergeCell ref="E83:E84"/>
    <mergeCell ref="F83:F84"/>
    <mergeCell ref="G83:G84"/>
    <mergeCell ref="I83:I84"/>
    <mergeCell ref="J83:J84"/>
    <mergeCell ref="K83:K84"/>
    <mergeCell ref="F81:F82"/>
    <mergeCell ref="G81:G82"/>
    <mergeCell ref="I81:I82"/>
    <mergeCell ref="J81:J82"/>
    <mergeCell ref="K81:K82"/>
    <mergeCell ref="L81:L82"/>
    <mergeCell ref="M81:M82"/>
    <mergeCell ref="N81:N82"/>
    <mergeCell ref="O81:O82"/>
    <mergeCell ref="P81:P82"/>
    <mergeCell ref="S81:T82"/>
    <mergeCell ref="U81:V82"/>
    <mergeCell ref="I79:I80"/>
    <mergeCell ref="J79:J80"/>
    <mergeCell ref="K79:K80"/>
    <mergeCell ref="L79:L80"/>
    <mergeCell ref="M65:M66"/>
    <mergeCell ref="N65:N66"/>
    <mergeCell ref="O65:O66"/>
    <mergeCell ref="P65:P66"/>
    <mergeCell ref="Q65:Q66"/>
    <mergeCell ref="S65:T66"/>
    <mergeCell ref="U65:V66"/>
    <mergeCell ref="M67:M68"/>
    <mergeCell ref="N67:N68"/>
    <mergeCell ref="O67:O68"/>
    <mergeCell ref="P67:P68"/>
    <mergeCell ref="Q67:Q68"/>
    <mergeCell ref="S67:T68"/>
    <mergeCell ref="U67:V68"/>
    <mergeCell ref="S77:T78"/>
    <mergeCell ref="U77:V78"/>
    <mergeCell ref="S79:T80"/>
    <mergeCell ref="B67:B68"/>
    <mergeCell ref="C67:D68"/>
    <mergeCell ref="E67:E68"/>
    <mergeCell ref="F67:F68"/>
    <mergeCell ref="G67:G68"/>
    <mergeCell ref="I67:I68"/>
    <mergeCell ref="J67:J68"/>
    <mergeCell ref="K67:K68"/>
    <mergeCell ref="L67:L68"/>
    <mergeCell ref="M63:M64"/>
    <mergeCell ref="N63:N64"/>
    <mergeCell ref="O63:O64"/>
    <mergeCell ref="P63:P64"/>
    <mergeCell ref="Q63:Q64"/>
    <mergeCell ref="S63:T64"/>
    <mergeCell ref="U63:V64"/>
    <mergeCell ref="B61:B62"/>
    <mergeCell ref="B65:B66"/>
    <mergeCell ref="C65:D66"/>
    <mergeCell ref="E65:E66"/>
    <mergeCell ref="F65:F66"/>
    <mergeCell ref="G65:G66"/>
    <mergeCell ref="I65:I66"/>
    <mergeCell ref="J65:J66"/>
    <mergeCell ref="K65:K66"/>
    <mergeCell ref="L65:L66"/>
    <mergeCell ref="B63:B64"/>
    <mergeCell ref="C63:D64"/>
    <mergeCell ref="E63:E64"/>
    <mergeCell ref="F63:F64"/>
    <mergeCell ref="G63:G64"/>
    <mergeCell ref="I63:I64"/>
    <mergeCell ref="J63:J64"/>
    <mergeCell ref="K63:K64"/>
    <mergeCell ref="L63:L64"/>
    <mergeCell ref="C61:D62"/>
    <mergeCell ref="E61:E62"/>
    <mergeCell ref="F61:F62"/>
    <mergeCell ref="G61:G62"/>
    <mergeCell ref="I61:I62"/>
    <mergeCell ref="J61:J62"/>
    <mergeCell ref="K61:K62"/>
    <mergeCell ref="L61:L62"/>
    <mergeCell ref="U56:V58"/>
    <mergeCell ref="M59:M60"/>
    <mergeCell ref="N59:N60"/>
    <mergeCell ref="O59:O60"/>
    <mergeCell ref="P59:P60"/>
    <mergeCell ref="Q59:Q60"/>
    <mergeCell ref="S59:T60"/>
    <mergeCell ref="U59:V60"/>
    <mergeCell ref="M61:M62"/>
    <mergeCell ref="N61:N62"/>
    <mergeCell ref="O61:O62"/>
    <mergeCell ref="P61:P62"/>
    <mergeCell ref="Q61:Q62"/>
    <mergeCell ref="S61:T62"/>
    <mergeCell ref="U61:V62"/>
    <mergeCell ref="B59:B60"/>
    <mergeCell ref="C59:D60"/>
    <mergeCell ref="E59:E60"/>
    <mergeCell ref="F59:F60"/>
    <mergeCell ref="G59:G60"/>
    <mergeCell ref="I59:I60"/>
    <mergeCell ref="J59:J60"/>
    <mergeCell ref="K59:K60"/>
    <mergeCell ref="L59:L60"/>
    <mergeCell ref="C6:D6"/>
    <mergeCell ref="C8:D10"/>
    <mergeCell ref="E8:E10"/>
    <mergeCell ref="F8:F10"/>
    <mergeCell ref="G8:G10"/>
    <mergeCell ref="S8:T10"/>
    <mergeCell ref="C56:D58"/>
    <mergeCell ref="E56:E58"/>
    <mergeCell ref="F56:F58"/>
    <mergeCell ref="G56:G58"/>
    <mergeCell ref="Q56:Q58"/>
    <mergeCell ref="S56:T58"/>
    <mergeCell ref="I7:P7"/>
    <mergeCell ref="I55:P55"/>
    <mergeCell ref="C51:F51"/>
    <mergeCell ref="Q15:Q16"/>
    <mergeCell ref="J15:J16"/>
    <mergeCell ref="K15:K16"/>
    <mergeCell ref="L15:L16"/>
    <mergeCell ref="M15:M16"/>
    <mergeCell ref="N15:N16"/>
    <mergeCell ref="O15:O16"/>
    <mergeCell ref="P19:P20"/>
    <mergeCell ref="Q19:Q20"/>
    <mergeCell ref="U8:V10"/>
    <mergeCell ref="B11:B12"/>
    <mergeCell ref="C11:D12"/>
    <mergeCell ref="E11:E12"/>
    <mergeCell ref="F11:F12"/>
    <mergeCell ref="G11:G12"/>
    <mergeCell ref="S11:T12"/>
    <mergeCell ref="U11:V12"/>
    <mergeCell ref="N11:N12"/>
    <mergeCell ref="O11:O12"/>
    <mergeCell ref="U13:V14"/>
    <mergeCell ref="B15:B16"/>
    <mergeCell ref="C15:D16"/>
    <mergeCell ref="E15:E16"/>
    <mergeCell ref="F15:F16"/>
    <mergeCell ref="G15:G16"/>
    <mergeCell ref="S15:T16"/>
    <mergeCell ref="U15:V16"/>
    <mergeCell ref="Q13:Q14"/>
    <mergeCell ref="I15:I16"/>
    <mergeCell ref="B13:B14"/>
    <mergeCell ref="C13:D14"/>
    <mergeCell ref="E13:E14"/>
    <mergeCell ref="F13:F14"/>
    <mergeCell ref="G13:G14"/>
    <mergeCell ref="S13:T14"/>
    <mergeCell ref="J13:J14"/>
    <mergeCell ref="K13:K14"/>
    <mergeCell ref="L13:L14"/>
    <mergeCell ref="M13:M14"/>
    <mergeCell ref="N13:N14"/>
    <mergeCell ref="O13:O14"/>
    <mergeCell ref="P13:P14"/>
    <mergeCell ref="P15:P16"/>
    <mergeCell ref="U17:V18"/>
    <mergeCell ref="B19:B20"/>
    <mergeCell ref="C19:D20"/>
    <mergeCell ref="E19:E20"/>
    <mergeCell ref="F19:F20"/>
    <mergeCell ref="G19:G20"/>
    <mergeCell ref="S19:T20"/>
    <mergeCell ref="U19:V20"/>
    <mergeCell ref="Q17:Q18"/>
    <mergeCell ref="I19:I20"/>
    <mergeCell ref="B17:B18"/>
    <mergeCell ref="C17:D18"/>
    <mergeCell ref="E17:E18"/>
    <mergeCell ref="F17:F18"/>
    <mergeCell ref="G17:G18"/>
    <mergeCell ref="S17:T18"/>
    <mergeCell ref="I17:I18"/>
    <mergeCell ref="J17:J18"/>
    <mergeCell ref="K17:K18"/>
    <mergeCell ref="L17:L18"/>
    <mergeCell ref="M17:M18"/>
    <mergeCell ref="N17:N18"/>
    <mergeCell ref="O17:O18"/>
    <mergeCell ref="P17:P18"/>
    <mergeCell ref="U21:V22"/>
    <mergeCell ref="B23:B24"/>
    <mergeCell ref="C23:D24"/>
    <mergeCell ref="E23:E24"/>
    <mergeCell ref="F23:F24"/>
    <mergeCell ref="G23:G24"/>
    <mergeCell ref="S23:T24"/>
    <mergeCell ref="U23:V24"/>
    <mergeCell ref="Q21:Q22"/>
    <mergeCell ref="I23:I24"/>
    <mergeCell ref="B21:B22"/>
    <mergeCell ref="C21:D22"/>
    <mergeCell ref="E21:E22"/>
    <mergeCell ref="F21:F22"/>
    <mergeCell ref="G21:G22"/>
    <mergeCell ref="S21:T22"/>
    <mergeCell ref="I21:I22"/>
    <mergeCell ref="J21:J22"/>
    <mergeCell ref="K21:K22"/>
    <mergeCell ref="L21:L22"/>
    <mergeCell ref="M21:M22"/>
    <mergeCell ref="N21:N22"/>
    <mergeCell ref="O21:O22"/>
    <mergeCell ref="P21:P22"/>
    <mergeCell ref="U25:V26"/>
    <mergeCell ref="B27:B28"/>
    <mergeCell ref="C27:D28"/>
    <mergeCell ref="E27:E28"/>
    <mergeCell ref="F27:F28"/>
    <mergeCell ref="G27:G28"/>
    <mergeCell ref="S27:T28"/>
    <mergeCell ref="U27:V28"/>
    <mergeCell ref="Q25:Q26"/>
    <mergeCell ref="I27:I28"/>
    <mergeCell ref="B25:B26"/>
    <mergeCell ref="C25:D26"/>
    <mergeCell ref="E25:E26"/>
    <mergeCell ref="F25:F26"/>
    <mergeCell ref="G25:G26"/>
    <mergeCell ref="S25:T26"/>
    <mergeCell ref="P27:P28"/>
    <mergeCell ref="Q27:Q28"/>
    <mergeCell ref="J27:J28"/>
    <mergeCell ref="K27:K28"/>
    <mergeCell ref="L27:L28"/>
    <mergeCell ref="M27:M28"/>
    <mergeCell ref="N27:N28"/>
    <mergeCell ref="O27:O28"/>
    <mergeCell ref="U29:V30"/>
    <mergeCell ref="B31:B32"/>
    <mergeCell ref="C31:D32"/>
    <mergeCell ref="E31:E32"/>
    <mergeCell ref="F31:F32"/>
    <mergeCell ref="G31:G32"/>
    <mergeCell ref="S31:T32"/>
    <mergeCell ref="U31:V32"/>
    <mergeCell ref="Q29:Q30"/>
    <mergeCell ref="I31:I32"/>
    <mergeCell ref="B29:B30"/>
    <mergeCell ref="C29:D30"/>
    <mergeCell ref="E29:E30"/>
    <mergeCell ref="F29:F30"/>
    <mergeCell ref="G29:G30"/>
    <mergeCell ref="S29:T30"/>
    <mergeCell ref="I29:I30"/>
    <mergeCell ref="J29:J30"/>
    <mergeCell ref="K29:K30"/>
    <mergeCell ref="L29:L30"/>
    <mergeCell ref="M29:M30"/>
    <mergeCell ref="N29:N30"/>
    <mergeCell ref="O29:O30"/>
    <mergeCell ref="P29:P30"/>
    <mergeCell ref="U33:V34"/>
    <mergeCell ref="B35:B36"/>
    <mergeCell ref="C35:D36"/>
    <mergeCell ref="E35:E36"/>
    <mergeCell ref="F35:F36"/>
    <mergeCell ref="G35:G36"/>
    <mergeCell ref="S35:T36"/>
    <mergeCell ref="U35:V36"/>
    <mergeCell ref="Q33:Q34"/>
    <mergeCell ref="I35:I36"/>
    <mergeCell ref="B33:B34"/>
    <mergeCell ref="C33:D34"/>
    <mergeCell ref="E33:E34"/>
    <mergeCell ref="F33:F34"/>
    <mergeCell ref="G33:G34"/>
    <mergeCell ref="S33:T34"/>
    <mergeCell ref="P35:P36"/>
    <mergeCell ref="Q35:Q36"/>
    <mergeCell ref="J35:J36"/>
    <mergeCell ref="K35:K36"/>
    <mergeCell ref="L35:L36"/>
    <mergeCell ref="M35:M36"/>
    <mergeCell ref="N35:N36"/>
    <mergeCell ref="O35:O36"/>
    <mergeCell ref="U37:V38"/>
    <mergeCell ref="B39:B40"/>
    <mergeCell ref="C39:D40"/>
    <mergeCell ref="E39:E40"/>
    <mergeCell ref="F39:F40"/>
    <mergeCell ref="G39:G40"/>
    <mergeCell ref="S39:T40"/>
    <mergeCell ref="U39:V40"/>
    <mergeCell ref="Q37:Q38"/>
    <mergeCell ref="I39:I40"/>
    <mergeCell ref="B37:B38"/>
    <mergeCell ref="C37:D38"/>
    <mergeCell ref="E37:E38"/>
    <mergeCell ref="F37:F38"/>
    <mergeCell ref="G37:G38"/>
    <mergeCell ref="S37:T38"/>
    <mergeCell ref="I37:I38"/>
    <mergeCell ref="J37:J38"/>
    <mergeCell ref="K37:K38"/>
    <mergeCell ref="L37:L38"/>
    <mergeCell ref="M37:M38"/>
    <mergeCell ref="N37:N38"/>
    <mergeCell ref="O37:O38"/>
    <mergeCell ref="P37:P38"/>
    <mergeCell ref="U41:V42"/>
    <mergeCell ref="B43:B44"/>
    <mergeCell ref="C43:D44"/>
    <mergeCell ref="E43:E44"/>
    <mergeCell ref="F43:F44"/>
    <mergeCell ref="G43:G44"/>
    <mergeCell ref="S43:T44"/>
    <mergeCell ref="U43:V44"/>
    <mergeCell ref="Q41:Q42"/>
    <mergeCell ref="I43:I44"/>
    <mergeCell ref="B41:B42"/>
    <mergeCell ref="C41:D42"/>
    <mergeCell ref="E41:E42"/>
    <mergeCell ref="F41:F42"/>
    <mergeCell ref="G41:G42"/>
    <mergeCell ref="S41:T42"/>
    <mergeCell ref="P43:P44"/>
    <mergeCell ref="Q43:Q44"/>
    <mergeCell ref="J43:J44"/>
    <mergeCell ref="K43:K44"/>
    <mergeCell ref="L43:L44"/>
    <mergeCell ref="M43:M44"/>
    <mergeCell ref="N43:N44"/>
    <mergeCell ref="O43:O44"/>
    <mergeCell ref="U47:V48"/>
    <mergeCell ref="Q45:Q46"/>
    <mergeCell ref="I47:I48"/>
    <mergeCell ref="B45:B46"/>
    <mergeCell ref="C45:D46"/>
    <mergeCell ref="E45:E46"/>
    <mergeCell ref="F45:F46"/>
    <mergeCell ref="G45:G46"/>
    <mergeCell ref="S45:T46"/>
    <mergeCell ref="I45:I46"/>
    <mergeCell ref="J45:J46"/>
    <mergeCell ref="K45:K46"/>
    <mergeCell ref="L45:L46"/>
    <mergeCell ref="M45:M46"/>
    <mergeCell ref="N45:N46"/>
    <mergeCell ref="O45:O46"/>
    <mergeCell ref="P45:P46"/>
    <mergeCell ref="P47:P48"/>
    <mergeCell ref="Q47:Q48"/>
    <mergeCell ref="U49:V50"/>
    <mergeCell ref="Q8:Q10"/>
    <mergeCell ref="I11:I12"/>
    <mergeCell ref="J11:J12"/>
    <mergeCell ref="K11:K12"/>
    <mergeCell ref="L11:L12"/>
    <mergeCell ref="M11:M12"/>
    <mergeCell ref="B49:B50"/>
    <mergeCell ref="C49:D50"/>
    <mergeCell ref="E49:E50"/>
    <mergeCell ref="F49:F50"/>
    <mergeCell ref="G49:G50"/>
    <mergeCell ref="S49:T50"/>
    <mergeCell ref="Q49:Q50"/>
    <mergeCell ref="U45:V46"/>
    <mergeCell ref="B47:B48"/>
    <mergeCell ref="C47:D48"/>
    <mergeCell ref="E47:E48"/>
    <mergeCell ref="F47:F48"/>
    <mergeCell ref="G47:G48"/>
    <mergeCell ref="S47:T48"/>
    <mergeCell ref="P11:P12"/>
    <mergeCell ref="Q11:Q12"/>
    <mergeCell ref="I13:I14"/>
    <mergeCell ref="Q23:Q24"/>
    <mergeCell ref="I25:I26"/>
    <mergeCell ref="J25:J26"/>
    <mergeCell ref="K25:K26"/>
    <mergeCell ref="L25:L26"/>
    <mergeCell ref="M25:M26"/>
    <mergeCell ref="N25:N26"/>
    <mergeCell ref="O25:O26"/>
    <mergeCell ref="P25:P26"/>
    <mergeCell ref="J23:J24"/>
    <mergeCell ref="K23:K24"/>
    <mergeCell ref="L23:L24"/>
    <mergeCell ref="M23:M24"/>
    <mergeCell ref="N23:N24"/>
    <mergeCell ref="O23:O24"/>
    <mergeCell ref="Q31:Q32"/>
    <mergeCell ref="I33:I34"/>
    <mergeCell ref="J33:J34"/>
    <mergeCell ref="K33:K34"/>
    <mergeCell ref="L33:L34"/>
    <mergeCell ref="M33:M34"/>
    <mergeCell ref="N33:N34"/>
    <mergeCell ref="O33:O34"/>
    <mergeCell ref="P33:P34"/>
    <mergeCell ref="J31:J32"/>
    <mergeCell ref="K31:K32"/>
    <mergeCell ref="L31:L32"/>
    <mergeCell ref="M31:M32"/>
    <mergeCell ref="N31:N32"/>
    <mergeCell ref="O31:O32"/>
    <mergeCell ref="Q39:Q40"/>
    <mergeCell ref="I41:I42"/>
    <mergeCell ref="J41:J42"/>
    <mergeCell ref="K41:K42"/>
    <mergeCell ref="L41:L42"/>
    <mergeCell ref="M41:M42"/>
    <mergeCell ref="N41:N42"/>
    <mergeCell ref="O41:O42"/>
    <mergeCell ref="P41:P42"/>
    <mergeCell ref="J39:J40"/>
    <mergeCell ref="K39:K40"/>
    <mergeCell ref="L39:L40"/>
    <mergeCell ref="M39:M40"/>
    <mergeCell ref="N39:N40"/>
    <mergeCell ref="O39:O40"/>
    <mergeCell ref="G3:L3"/>
    <mergeCell ref="I49:I50"/>
    <mergeCell ref="J49:J50"/>
    <mergeCell ref="K49:K50"/>
    <mergeCell ref="L49:L50"/>
    <mergeCell ref="M49:M50"/>
    <mergeCell ref="N49:N50"/>
    <mergeCell ref="O49:O50"/>
    <mergeCell ref="P49:P50"/>
    <mergeCell ref="J47:J48"/>
    <mergeCell ref="K47:K48"/>
    <mergeCell ref="L47:L48"/>
    <mergeCell ref="M47:M48"/>
    <mergeCell ref="N47:N48"/>
    <mergeCell ref="O47:O48"/>
    <mergeCell ref="P39:P40"/>
    <mergeCell ref="P31:P32"/>
    <mergeCell ref="J19:J20"/>
    <mergeCell ref="K19:K20"/>
    <mergeCell ref="L19:L20"/>
    <mergeCell ref="M19:M20"/>
    <mergeCell ref="N19:N20"/>
    <mergeCell ref="O19:O20"/>
    <mergeCell ref="P23:P24"/>
  </mergeCells>
  <dataValidations xWindow="545" yWindow="399" count="4">
    <dataValidation allowBlank="1" showInputMessage="1" showErrorMessage="1" promptTitle="Instructions:" prompt="Define in detail the type of equipment, its appropriate category, properties and any other relevant information related to this item." sqref="S11:T12 JO11:JP12 TK11:TL12 ADG11:ADH12 ANC11:AND12 AWY11:AWZ12 BGU11:BGV12 BQQ11:BQR12 CAM11:CAN12 CKI11:CKJ12 CUE11:CUF12 DEA11:DEB12 DNW11:DNX12 DXS11:DXT12 EHO11:EHP12 ERK11:ERL12 FBG11:FBH12 FLC11:FLD12 FUY11:FUZ12 GEU11:GEV12 GOQ11:GOR12 GYM11:GYN12 HII11:HIJ12 HSE11:HSF12 ICA11:ICB12 ILW11:ILX12 IVS11:IVT12 JFO11:JFP12 JPK11:JPL12 JZG11:JZH12 KJC11:KJD12 KSY11:KSZ12 LCU11:LCV12 LMQ11:LMR12 LWM11:LWN12 MGI11:MGJ12 MQE11:MQF12 NAA11:NAB12 NJW11:NJX12 NTS11:NTT12 ODO11:ODP12 ONK11:ONL12 OXG11:OXH12 PHC11:PHD12 PQY11:PQZ12 QAU11:QAV12 QKQ11:QKR12 QUM11:QUN12 REI11:REJ12 ROE11:ROF12 RYA11:RYB12 SHW11:SHX12 SRS11:SRT12 TBO11:TBP12 TLK11:TLL12 TVG11:TVH12 UFC11:UFD12 UOY11:UOZ12 UYU11:UYV12 VIQ11:VIR12 VSM11:VSN12 WCI11:WCJ12 WME11:WMF12 WWA11:WWB12 S65537:T65538 JO65537:JP65538 TK65537:TL65538 ADG65537:ADH65538 ANC65537:AND65538 AWY65537:AWZ65538 BGU65537:BGV65538 BQQ65537:BQR65538 CAM65537:CAN65538 CKI65537:CKJ65538 CUE65537:CUF65538 DEA65537:DEB65538 DNW65537:DNX65538 DXS65537:DXT65538 EHO65537:EHP65538 ERK65537:ERL65538 FBG65537:FBH65538 FLC65537:FLD65538 FUY65537:FUZ65538 GEU65537:GEV65538 GOQ65537:GOR65538 GYM65537:GYN65538 HII65537:HIJ65538 HSE65537:HSF65538 ICA65537:ICB65538 ILW65537:ILX65538 IVS65537:IVT65538 JFO65537:JFP65538 JPK65537:JPL65538 JZG65537:JZH65538 KJC65537:KJD65538 KSY65537:KSZ65538 LCU65537:LCV65538 LMQ65537:LMR65538 LWM65537:LWN65538 MGI65537:MGJ65538 MQE65537:MQF65538 NAA65537:NAB65538 NJW65537:NJX65538 NTS65537:NTT65538 ODO65537:ODP65538 ONK65537:ONL65538 OXG65537:OXH65538 PHC65537:PHD65538 PQY65537:PQZ65538 QAU65537:QAV65538 QKQ65537:QKR65538 QUM65537:QUN65538 REI65537:REJ65538 ROE65537:ROF65538 RYA65537:RYB65538 SHW65537:SHX65538 SRS65537:SRT65538 TBO65537:TBP65538 TLK65537:TLL65538 TVG65537:TVH65538 UFC65537:UFD65538 UOY65537:UOZ65538 UYU65537:UYV65538 VIQ65537:VIR65538 VSM65537:VSN65538 WCI65537:WCJ65538 WME65537:WMF65538 WWA65537:WWB65538 S131073:T131074 JO131073:JP131074 TK131073:TL131074 ADG131073:ADH131074 ANC131073:AND131074 AWY131073:AWZ131074 BGU131073:BGV131074 BQQ131073:BQR131074 CAM131073:CAN131074 CKI131073:CKJ131074 CUE131073:CUF131074 DEA131073:DEB131074 DNW131073:DNX131074 DXS131073:DXT131074 EHO131073:EHP131074 ERK131073:ERL131074 FBG131073:FBH131074 FLC131073:FLD131074 FUY131073:FUZ131074 GEU131073:GEV131074 GOQ131073:GOR131074 GYM131073:GYN131074 HII131073:HIJ131074 HSE131073:HSF131074 ICA131073:ICB131074 ILW131073:ILX131074 IVS131073:IVT131074 JFO131073:JFP131074 JPK131073:JPL131074 JZG131073:JZH131074 KJC131073:KJD131074 KSY131073:KSZ131074 LCU131073:LCV131074 LMQ131073:LMR131074 LWM131073:LWN131074 MGI131073:MGJ131074 MQE131073:MQF131074 NAA131073:NAB131074 NJW131073:NJX131074 NTS131073:NTT131074 ODO131073:ODP131074 ONK131073:ONL131074 OXG131073:OXH131074 PHC131073:PHD131074 PQY131073:PQZ131074 QAU131073:QAV131074 QKQ131073:QKR131074 QUM131073:QUN131074 REI131073:REJ131074 ROE131073:ROF131074 RYA131073:RYB131074 SHW131073:SHX131074 SRS131073:SRT131074 TBO131073:TBP131074 TLK131073:TLL131074 TVG131073:TVH131074 UFC131073:UFD131074 UOY131073:UOZ131074 UYU131073:UYV131074 VIQ131073:VIR131074 VSM131073:VSN131074 WCI131073:WCJ131074 WME131073:WMF131074 WWA131073:WWB131074 S196609:T196610 JO196609:JP196610 TK196609:TL196610 ADG196609:ADH196610 ANC196609:AND196610 AWY196609:AWZ196610 BGU196609:BGV196610 BQQ196609:BQR196610 CAM196609:CAN196610 CKI196609:CKJ196610 CUE196609:CUF196610 DEA196609:DEB196610 DNW196609:DNX196610 DXS196609:DXT196610 EHO196609:EHP196610 ERK196609:ERL196610 FBG196609:FBH196610 FLC196609:FLD196610 FUY196609:FUZ196610 GEU196609:GEV196610 GOQ196609:GOR196610 GYM196609:GYN196610 HII196609:HIJ196610 HSE196609:HSF196610 ICA196609:ICB196610 ILW196609:ILX196610 IVS196609:IVT196610 JFO196609:JFP196610 JPK196609:JPL196610 JZG196609:JZH196610 KJC196609:KJD196610 KSY196609:KSZ196610 LCU196609:LCV196610 LMQ196609:LMR196610 LWM196609:LWN196610 MGI196609:MGJ196610 MQE196609:MQF196610 NAA196609:NAB196610 NJW196609:NJX196610 NTS196609:NTT196610 ODO196609:ODP196610 ONK196609:ONL196610 OXG196609:OXH196610 PHC196609:PHD196610 PQY196609:PQZ196610 QAU196609:QAV196610 QKQ196609:QKR196610 QUM196609:QUN196610 REI196609:REJ196610 ROE196609:ROF196610 RYA196609:RYB196610 SHW196609:SHX196610 SRS196609:SRT196610 TBO196609:TBP196610 TLK196609:TLL196610 TVG196609:TVH196610 UFC196609:UFD196610 UOY196609:UOZ196610 UYU196609:UYV196610 VIQ196609:VIR196610 VSM196609:VSN196610 WCI196609:WCJ196610 WME196609:WMF196610 WWA196609:WWB196610 S262145:T262146 JO262145:JP262146 TK262145:TL262146 ADG262145:ADH262146 ANC262145:AND262146 AWY262145:AWZ262146 BGU262145:BGV262146 BQQ262145:BQR262146 CAM262145:CAN262146 CKI262145:CKJ262146 CUE262145:CUF262146 DEA262145:DEB262146 DNW262145:DNX262146 DXS262145:DXT262146 EHO262145:EHP262146 ERK262145:ERL262146 FBG262145:FBH262146 FLC262145:FLD262146 FUY262145:FUZ262146 GEU262145:GEV262146 GOQ262145:GOR262146 GYM262145:GYN262146 HII262145:HIJ262146 HSE262145:HSF262146 ICA262145:ICB262146 ILW262145:ILX262146 IVS262145:IVT262146 JFO262145:JFP262146 JPK262145:JPL262146 JZG262145:JZH262146 KJC262145:KJD262146 KSY262145:KSZ262146 LCU262145:LCV262146 LMQ262145:LMR262146 LWM262145:LWN262146 MGI262145:MGJ262146 MQE262145:MQF262146 NAA262145:NAB262146 NJW262145:NJX262146 NTS262145:NTT262146 ODO262145:ODP262146 ONK262145:ONL262146 OXG262145:OXH262146 PHC262145:PHD262146 PQY262145:PQZ262146 QAU262145:QAV262146 QKQ262145:QKR262146 QUM262145:QUN262146 REI262145:REJ262146 ROE262145:ROF262146 RYA262145:RYB262146 SHW262145:SHX262146 SRS262145:SRT262146 TBO262145:TBP262146 TLK262145:TLL262146 TVG262145:TVH262146 UFC262145:UFD262146 UOY262145:UOZ262146 UYU262145:UYV262146 VIQ262145:VIR262146 VSM262145:VSN262146 WCI262145:WCJ262146 WME262145:WMF262146 WWA262145:WWB262146 S327681:T327682 JO327681:JP327682 TK327681:TL327682 ADG327681:ADH327682 ANC327681:AND327682 AWY327681:AWZ327682 BGU327681:BGV327682 BQQ327681:BQR327682 CAM327681:CAN327682 CKI327681:CKJ327682 CUE327681:CUF327682 DEA327681:DEB327682 DNW327681:DNX327682 DXS327681:DXT327682 EHO327681:EHP327682 ERK327681:ERL327682 FBG327681:FBH327682 FLC327681:FLD327682 FUY327681:FUZ327682 GEU327681:GEV327682 GOQ327681:GOR327682 GYM327681:GYN327682 HII327681:HIJ327682 HSE327681:HSF327682 ICA327681:ICB327682 ILW327681:ILX327682 IVS327681:IVT327682 JFO327681:JFP327682 JPK327681:JPL327682 JZG327681:JZH327682 KJC327681:KJD327682 KSY327681:KSZ327682 LCU327681:LCV327682 LMQ327681:LMR327682 LWM327681:LWN327682 MGI327681:MGJ327682 MQE327681:MQF327682 NAA327681:NAB327682 NJW327681:NJX327682 NTS327681:NTT327682 ODO327681:ODP327682 ONK327681:ONL327682 OXG327681:OXH327682 PHC327681:PHD327682 PQY327681:PQZ327682 QAU327681:QAV327682 QKQ327681:QKR327682 QUM327681:QUN327682 REI327681:REJ327682 ROE327681:ROF327682 RYA327681:RYB327682 SHW327681:SHX327682 SRS327681:SRT327682 TBO327681:TBP327682 TLK327681:TLL327682 TVG327681:TVH327682 UFC327681:UFD327682 UOY327681:UOZ327682 UYU327681:UYV327682 VIQ327681:VIR327682 VSM327681:VSN327682 WCI327681:WCJ327682 WME327681:WMF327682 WWA327681:WWB327682 S393217:T393218 JO393217:JP393218 TK393217:TL393218 ADG393217:ADH393218 ANC393217:AND393218 AWY393217:AWZ393218 BGU393217:BGV393218 BQQ393217:BQR393218 CAM393217:CAN393218 CKI393217:CKJ393218 CUE393217:CUF393218 DEA393217:DEB393218 DNW393217:DNX393218 DXS393217:DXT393218 EHO393217:EHP393218 ERK393217:ERL393218 FBG393217:FBH393218 FLC393217:FLD393218 FUY393217:FUZ393218 GEU393217:GEV393218 GOQ393217:GOR393218 GYM393217:GYN393218 HII393217:HIJ393218 HSE393217:HSF393218 ICA393217:ICB393218 ILW393217:ILX393218 IVS393217:IVT393218 JFO393217:JFP393218 JPK393217:JPL393218 JZG393217:JZH393218 KJC393217:KJD393218 KSY393217:KSZ393218 LCU393217:LCV393218 LMQ393217:LMR393218 LWM393217:LWN393218 MGI393217:MGJ393218 MQE393217:MQF393218 NAA393217:NAB393218 NJW393217:NJX393218 NTS393217:NTT393218 ODO393217:ODP393218 ONK393217:ONL393218 OXG393217:OXH393218 PHC393217:PHD393218 PQY393217:PQZ393218 QAU393217:QAV393218 QKQ393217:QKR393218 QUM393217:QUN393218 REI393217:REJ393218 ROE393217:ROF393218 RYA393217:RYB393218 SHW393217:SHX393218 SRS393217:SRT393218 TBO393217:TBP393218 TLK393217:TLL393218 TVG393217:TVH393218 UFC393217:UFD393218 UOY393217:UOZ393218 UYU393217:UYV393218 VIQ393217:VIR393218 VSM393217:VSN393218 WCI393217:WCJ393218 WME393217:WMF393218 WWA393217:WWB393218 S458753:T458754 JO458753:JP458754 TK458753:TL458754 ADG458753:ADH458754 ANC458753:AND458754 AWY458753:AWZ458754 BGU458753:BGV458754 BQQ458753:BQR458754 CAM458753:CAN458754 CKI458753:CKJ458754 CUE458753:CUF458754 DEA458753:DEB458754 DNW458753:DNX458754 DXS458753:DXT458754 EHO458753:EHP458754 ERK458753:ERL458754 FBG458753:FBH458754 FLC458753:FLD458754 FUY458753:FUZ458754 GEU458753:GEV458754 GOQ458753:GOR458754 GYM458753:GYN458754 HII458753:HIJ458754 HSE458753:HSF458754 ICA458753:ICB458754 ILW458753:ILX458754 IVS458753:IVT458754 JFO458753:JFP458754 JPK458753:JPL458754 JZG458753:JZH458754 KJC458753:KJD458754 KSY458753:KSZ458754 LCU458753:LCV458754 LMQ458753:LMR458754 LWM458753:LWN458754 MGI458753:MGJ458754 MQE458753:MQF458754 NAA458753:NAB458754 NJW458753:NJX458754 NTS458753:NTT458754 ODO458753:ODP458754 ONK458753:ONL458754 OXG458753:OXH458754 PHC458753:PHD458754 PQY458753:PQZ458754 QAU458753:QAV458754 QKQ458753:QKR458754 QUM458753:QUN458754 REI458753:REJ458754 ROE458753:ROF458754 RYA458753:RYB458754 SHW458753:SHX458754 SRS458753:SRT458754 TBO458753:TBP458754 TLK458753:TLL458754 TVG458753:TVH458754 UFC458753:UFD458754 UOY458753:UOZ458754 UYU458753:UYV458754 VIQ458753:VIR458754 VSM458753:VSN458754 WCI458753:WCJ458754 WME458753:WMF458754 WWA458753:WWB458754 S524289:T524290 JO524289:JP524290 TK524289:TL524290 ADG524289:ADH524290 ANC524289:AND524290 AWY524289:AWZ524290 BGU524289:BGV524290 BQQ524289:BQR524290 CAM524289:CAN524290 CKI524289:CKJ524290 CUE524289:CUF524290 DEA524289:DEB524290 DNW524289:DNX524290 DXS524289:DXT524290 EHO524289:EHP524290 ERK524289:ERL524290 FBG524289:FBH524290 FLC524289:FLD524290 FUY524289:FUZ524290 GEU524289:GEV524290 GOQ524289:GOR524290 GYM524289:GYN524290 HII524289:HIJ524290 HSE524289:HSF524290 ICA524289:ICB524290 ILW524289:ILX524290 IVS524289:IVT524290 JFO524289:JFP524290 JPK524289:JPL524290 JZG524289:JZH524290 KJC524289:KJD524290 KSY524289:KSZ524290 LCU524289:LCV524290 LMQ524289:LMR524290 LWM524289:LWN524290 MGI524289:MGJ524290 MQE524289:MQF524290 NAA524289:NAB524290 NJW524289:NJX524290 NTS524289:NTT524290 ODO524289:ODP524290 ONK524289:ONL524290 OXG524289:OXH524290 PHC524289:PHD524290 PQY524289:PQZ524290 QAU524289:QAV524290 QKQ524289:QKR524290 QUM524289:QUN524290 REI524289:REJ524290 ROE524289:ROF524290 RYA524289:RYB524290 SHW524289:SHX524290 SRS524289:SRT524290 TBO524289:TBP524290 TLK524289:TLL524290 TVG524289:TVH524290 UFC524289:UFD524290 UOY524289:UOZ524290 UYU524289:UYV524290 VIQ524289:VIR524290 VSM524289:VSN524290 WCI524289:WCJ524290 WME524289:WMF524290 WWA524289:WWB524290 S589825:T589826 JO589825:JP589826 TK589825:TL589826 ADG589825:ADH589826 ANC589825:AND589826 AWY589825:AWZ589826 BGU589825:BGV589826 BQQ589825:BQR589826 CAM589825:CAN589826 CKI589825:CKJ589826 CUE589825:CUF589826 DEA589825:DEB589826 DNW589825:DNX589826 DXS589825:DXT589826 EHO589825:EHP589826 ERK589825:ERL589826 FBG589825:FBH589826 FLC589825:FLD589826 FUY589825:FUZ589826 GEU589825:GEV589826 GOQ589825:GOR589826 GYM589825:GYN589826 HII589825:HIJ589826 HSE589825:HSF589826 ICA589825:ICB589826 ILW589825:ILX589826 IVS589825:IVT589826 JFO589825:JFP589826 JPK589825:JPL589826 JZG589825:JZH589826 KJC589825:KJD589826 KSY589825:KSZ589826 LCU589825:LCV589826 LMQ589825:LMR589826 LWM589825:LWN589826 MGI589825:MGJ589826 MQE589825:MQF589826 NAA589825:NAB589826 NJW589825:NJX589826 NTS589825:NTT589826 ODO589825:ODP589826 ONK589825:ONL589826 OXG589825:OXH589826 PHC589825:PHD589826 PQY589825:PQZ589826 QAU589825:QAV589826 QKQ589825:QKR589826 QUM589825:QUN589826 REI589825:REJ589826 ROE589825:ROF589826 RYA589825:RYB589826 SHW589825:SHX589826 SRS589825:SRT589826 TBO589825:TBP589826 TLK589825:TLL589826 TVG589825:TVH589826 UFC589825:UFD589826 UOY589825:UOZ589826 UYU589825:UYV589826 VIQ589825:VIR589826 VSM589825:VSN589826 WCI589825:WCJ589826 WME589825:WMF589826 WWA589825:WWB589826 S655361:T655362 JO655361:JP655362 TK655361:TL655362 ADG655361:ADH655362 ANC655361:AND655362 AWY655361:AWZ655362 BGU655361:BGV655362 BQQ655361:BQR655362 CAM655361:CAN655362 CKI655361:CKJ655362 CUE655361:CUF655362 DEA655361:DEB655362 DNW655361:DNX655362 DXS655361:DXT655362 EHO655361:EHP655362 ERK655361:ERL655362 FBG655361:FBH655362 FLC655361:FLD655362 FUY655361:FUZ655362 GEU655361:GEV655362 GOQ655361:GOR655362 GYM655361:GYN655362 HII655361:HIJ655362 HSE655361:HSF655362 ICA655361:ICB655362 ILW655361:ILX655362 IVS655361:IVT655362 JFO655361:JFP655362 JPK655361:JPL655362 JZG655361:JZH655362 KJC655361:KJD655362 KSY655361:KSZ655362 LCU655361:LCV655362 LMQ655361:LMR655362 LWM655361:LWN655362 MGI655361:MGJ655362 MQE655361:MQF655362 NAA655361:NAB655362 NJW655361:NJX655362 NTS655361:NTT655362 ODO655361:ODP655362 ONK655361:ONL655362 OXG655361:OXH655362 PHC655361:PHD655362 PQY655361:PQZ655362 QAU655361:QAV655362 QKQ655361:QKR655362 QUM655361:QUN655362 REI655361:REJ655362 ROE655361:ROF655362 RYA655361:RYB655362 SHW655361:SHX655362 SRS655361:SRT655362 TBO655361:TBP655362 TLK655361:TLL655362 TVG655361:TVH655362 UFC655361:UFD655362 UOY655361:UOZ655362 UYU655361:UYV655362 VIQ655361:VIR655362 VSM655361:VSN655362 WCI655361:WCJ655362 WME655361:WMF655362 WWA655361:WWB655362 S720897:T720898 JO720897:JP720898 TK720897:TL720898 ADG720897:ADH720898 ANC720897:AND720898 AWY720897:AWZ720898 BGU720897:BGV720898 BQQ720897:BQR720898 CAM720897:CAN720898 CKI720897:CKJ720898 CUE720897:CUF720898 DEA720897:DEB720898 DNW720897:DNX720898 DXS720897:DXT720898 EHO720897:EHP720898 ERK720897:ERL720898 FBG720897:FBH720898 FLC720897:FLD720898 FUY720897:FUZ720898 GEU720897:GEV720898 GOQ720897:GOR720898 GYM720897:GYN720898 HII720897:HIJ720898 HSE720897:HSF720898 ICA720897:ICB720898 ILW720897:ILX720898 IVS720897:IVT720898 JFO720897:JFP720898 JPK720897:JPL720898 JZG720897:JZH720898 KJC720897:KJD720898 KSY720897:KSZ720898 LCU720897:LCV720898 LMQ720897:LMR720898 LWM720897:LWN720898 MGI720897:MGJ720898 MQE720897:MQF720898 NAA720897:NAB720898 NJW720897:NJX720898 NTS720897:NTT720898 ODO720897:ODP720898 ONK720897:ONL720898 OXG720897:OXH720898 PHC720897:PHD720898 PQY720897:PQZ720898 QAU720897:QAV720898 QKQ720897:QKR720898 QUM720897:QUN720898 REI720897:REJ720898 ROE720897:ROF720898 RYA720897:RYB720898 SHW720897:SHX720898 SRS720897:SRT720898 TBO720897:TBP720898 TLK720897:TLL720898 TVG720897:TVH720898 UFC720897:UFD720898 UOY720897:UOZ720898 UYU720897:UYV720898 VIQ720897:VIR720898 VSM720897:VSN720898 WCI720897:WCJ720898 WME720897:WMF720898 WWA720897:WWB720898 S786433:T786434 JO786433:JP786434 TK786433:TL786434 ADG786433:ADH786434 ANC786433:AND786434 AWY786433:AWZ786434 BGU786433:BGV786434 BQQ786433:BQR786434 CAM786433:CAN786434 CKI786433:CKJ786434 CUE786433:CUF786434 DEA786433:DEB786434 DNW786433:DNX786434 DXS786433:DXT786434 EHO786433:EHP786434 ERK786433:ERL786434 FBG786433:FBH786434 FLC786433:FLD786434 FUY786433:FUZ786434 GEU786433:GEV786434 GOQ786433:GOR786434 GYM786433:GYN786434 HII786433:HIJ786434 HSE786433:HSF786434 ICA786433:ICB786434 ILW786433:ILX786434 IVS786433:IVT786434 JFO786433:JFP786434 JPK786433:JPL786434 JZG786433:JZH786434 KJC786433:KJD786434 KSY786433:KSZ786434 LCU786433:LCV786434 LMQ786433:LMR786434 LWM786433:LWN786434 MGI786433:MGJ786434 MQE786433:MQF786434 NAA786433:NAB786434 NJW786433:NJX786434 NTS786433:NTT786434 ODO786433:ODP786434 ONK786433:ONL786434 OXG786433:OXH786434 PHC786433:PHD786434 PQY786433:PQZ786434 QAU786433:QAV786434 QKQ786433:QKR786434 QUM786433:QUN786434 REI786433:REJ786434 ROE786433:ROF786434 RYA786433:RYB786434 SHW786433:SHX786434 SRS786433:SRT786434 TBO786433:TBP786434 TLK786433:TLL786434 TVG786433:TVH786434 UFC786433:UFD786434 UOY786433:UOZ786434 UYU786433:UYV786434 VIQ786433:VIR786434 VSM786433:VSN786434 WCI786433:WCJ786434 WME786433:WMF786434 WWA786433:WWB786434 S851969:T851970 JO851969:JP851970 TK851969:TL851970 ADG851969:ADH851970 ANC851969:AND851970 AWY851969:AWZ851970 BGU851969:BGV851970 BQQ851969:BQR851970 CAM851969:CAN851970 CKI851969:CKJ851970 CUE851969:CUF851970 DEA851969:DEB851970 DNW851969:DNX851970 DXS851969:DXT851970 EHO851969:EHP851970 ERK851969:ERL851970 FBG851969:FBH851970 FLC851969:FLD851970 FUY851969:FUZ851970 GEU851969:GEV851970 GOQ851969:GOR851970 GYM851969:GYN851970 HII851969:HIJ851970 HSE851969:HSF851970 ICA851969:ICB851970 ILW851969:ILX851970 IVS851969:IVT851970 JFO851969:JFP851970 JPK851969:JPL851970 JZG851969:JZH851970 KJC851969:KJD851970 KSY851969:KSZ851970 LCU851969:LCV851970 LMQ851969:LMR851970 LWM851969:LWN851970 MGI851969:MGJ851970 MQE851969:MQF851970 NAA851969:NAB851970 NJW851969:NJX851970 NTS851969:NTT851970 ODO851969:ODP851970 ONK851969:ONL851970 OXG851969:OXH851970 PHC851969:PHD851970 PQY851969:PQZ851970 QAU851969:QAV851970 QKQ851969:QKR851970 QUM851969:QUN851970 REI851969:REJ851970 ROE851969:ROF851970 RYA851969:RYB851970 SHW851969:SHX851970 SRS851969:SRT851970 TBO851969:TBP851970 TLK851969:TLL851970 TVG851969:TVH851970 UFC851969:UFD851970 UOY851969:UOZ851970 UYU851969:UYV851970 VIQ851969:VIR851970 VSM851969:VSN851970 WCI851969:WCJ851970 WME851969:WMF851970 WWA851969:WWB851970 S917505:T917506 JO917505:JP917506 TK917505:TL917506 ADG917505:ADH917506 ANC917505:AND917506 AWY917505:AWZ917506 BGU917505:BGV917506 BQQ917505:BQR917506 CAM917505:CAN917506 CKI917505:CKJ917506 CUE917505:CUF917506 DEA917505:DEB917506 DNW917505:DNX917506 DXS917505:DXT917506 EHO917505:EHP917506 ERK917505:ERL917506 FBG917505:FBH917506 FLC917505:FLD917506 FUY917505:FUZ917506 GEU917505:GEV917506 GOQ917505:GOR917506 GYM917505:GYN917506 HII917505:HIJ917506 HSE917505:HSF917506 ICA917505:ICB917506 ILW917505:ILX917506 IVS917505:IVT917506 JFO917505:JFP917506 JPK917505:JPL917506 JZG917505:JZH917506 KJC917505:KJD917506 KSY917505:KSZ917506 LCU917505:LCV917506 LMQ917505:LMR917506 LWM917505:LWN917506 MGI917505:MGJ917506 MQE917505:MQF917506 NAA917505:NAB917506 NJW917505:NJX917506 NTS917505:NTT917506 ODO917505:ODP917506 ONK917505:ONL917506 OXG917505:OXH917506 PHC917505:PHD917506 PQY917505:PQZ917506 QAU917505:QAV917506 QKQ917505:QKR917506 QUM917505:QUN917506 REI917505:REJ917506 ROE917505:ROF917506 RYA917505:RYB917506 SHW917505:SHX917506 SRS917505:SRT917506 TBO917505:TBP917506 TLK917505:TLL917506 TVG917505:TVH917506 UFC917505:UFD917506 UOY917505:UOZ917506 UYU917505:UYV917506 VIQ917505:VIR917506 VSM917505:VSN917506 WCI917505:WCJ917506 WME917505:WMF917506 WWA917505:WWB917506 S983041:T983042 JO983041:JP983042 TK983041:TL983042 ADG983041:ADH983042 ANC983041:AND983042 AWY983041:AWZ983042 BGU983041:BGV983042 BQQ983041:BQR983042 CAM983041:CAN983042 CKI983041:CKJ983042 CUE983041:CUF983042 DEA983041:DEB983042 DNW983041:DNX983042 DXS983041:DXT983042 EHO983041:EHP983042 ERK983041:ERL983042 FBG983041:FBH983042 FLC983041:FLD983042 FUY983041:FUZ983042 GEU983041:GEV983042 GOQ983041:GOR983042 GYM983041:GYN983042 HII983041:HIJ983042 HSE983041:HSF983042 ICA983041:ICB983042 ILW983041:ILX983042 IVS983041:IVT983042 JFO983041:JFP983042 JPK983041:JPL983042 JZG983041:JZH983042 KJC983041:KJD983042 KSY983041:KSZ983042 LCU983041:LCV983042 LMQ983041:LMR983042 LWM983041:LWN983042 MGI983041:MGJ983042 MQE983041:MQF983042 NAA983041:NAB983042 NJW983041:NJX983042 NTS983041:NTT983042 ODO983041:ODP983042 ONK983041:ONL983042 OXG983041:OXH983042 PHC983041:PHD983042 PQY983041:PQZ983042 QAU983041:QAV983042 QKQ983041:QKR983042 QUM983041:QUN983042 REI983041:REJ983042 ROE983041:ROF983042 RYA983041:RYB983042 SHW983041:SHX983042 SRS983041:SRT983042 TBO983041:TBP983042 TLK983041:TLL983042 TVG983041:TVH983042 UFC983041:UFD983042 UOY983041:UOZ983042 UYU983041:UYV983042 VIQ983041:VIR983042 VSM983041:VSN983042 WCI983041:WCJ983042 WME983041:WMF983042 WWA983041:WWB983042 S59:T60 JO59:JP60 TK59:TL60 ADG59:ADH60 ANC59:AND60 AWY59:AWZ60 BGU59:BGV60 BQQ59:BQR60 CAM59:CAN60 CKI59:CKJ60 CUE59:CUF60 DEA59:DEB60 DNW59:DNX60 DXS59:DXT60 EHO59:EHP60 ERK59:ERL60 FBG59:FBH60 FLC59:FLD60 FUY59:FUZ60 GEU59:GEV60 GOQ59:GOR60 GYM59:GYN60 HII59:HIJ60 HSE59:HSF60 ICA59:ICB60 ILW59:ILX60 IVS59:IVT60 JFO59:JFP60 JPK59:JPL60 JZG59:JZH60 KJC59:KJD60 KSY59:KSZ60 LCU59:LCV60 LMQ59:LMR60 LWM59:LWN60 MGI59:MGJ60 MQE59:MQF60 NAA59:NAB60 NJW59:NJX60 NTS59:NTT60 ODO59:ODP60 ONK59:ONL60 OXG59:OXH60 PHC59:PHD60 PQY59:PQZ60 QAU59:QAV60 QKQ59:QKR60 QUM59:QUN60 REI59:REJ60 ROE59:ROF60 RYA59:RYB60 SHW59:SHX60 SRS59:SRT60 TBO59:TBP60 TLK59:TLL60 TVG59:TVH60 UFC59:UFD60 UOY59:UOZ60 UYU59:UYV60 VIQ59:VIR60 VSM59:VSN60 WCI59:WCJ60 WME59:WMF60 WWA59:WWB60"/>
    <dataValidation allowBlank="1" showInputMessage="1" showErrorMessage="1" promptTitle="Instructions:" prompt="Provide a brief description of the item's designated use/role/application._x000a_For example: The item will be used to sculpt the basic plastic model." sqref="U11 JQ11 TM11 ADI11 ANE11 AXA11 BGW11 BQS11 CAO11 CKK11 CUG11 DEC11 DNY11 DXU11 EHQ11 ERM11 FBI11 FLE11 FVA11 GEW11 GOS11 GYO11 HIK11 HSG11 ICC11 ILY11 IVU11 JFQ11 JPM11 JZI11 KJE11 KTA11 LCW11 LMS11 LWO11 MGK11 MQG11 NAC11 NJY11 NTU11 ODQ11 ONM11 OXI11 PHE11 PRA11 QAW11 QKS11 QUO11 REK11 ROG11 RYC11 SHY11 SRU11 TBQ11 TLM11 TVI11 UFE11 UPA11 UYW11 VIS11 VSO11 WCK11 WMG11 WWC11 U65537 JQ65537 TM65537 ADI65537 ANE65537 AXA65537 BGW65537 BQS65537 CAO65537 CKK65537 CUG65537 DEC65537 DNY65537 DXU65537 EHQ65537 ERM65537 FBI65537 FLE65537 FVA65537 GEW65537 GOS65537 GYO65537 HIK65537 HSG65537 ICC65537 ILY65537 IVU65537 JFQ65537 JPM65537 JZI65537 KJE65537 KTA65537 LCW65537 LMS65537 LWO65537 MGK65537 MQG65537 NAC65537 NJY65537 NTU65537 ODQ65537 ONM65537 OXI65537 PHE65537 PRA65537 QAW65537 QKS65537 QUO65537 REK65537 ROG65537 RYC65537 SHY65537 SRU65537 TBQ65537 TLM65537 TVI65537 UFE65537 UPA65537 UYW65537 VIS65537 VSO65537 WCK65537 WMG65537 WWC65537 U131073 JQ131073 TM131073 ADI131073 ANE131073 AXA131073 BGW131073 BQS131073 CAO131073 CKK131073 CUG131073 DEC131073 DNY131073 DXU131073 EHQ131073 ERM131073 FBI131073 FLE131073 FVA131073 GEW131073 GOS131073 GYO131073 HIK131073 HSG131073 ICC131073 ILY131073 IVU131073 JFQ131073 JPM131073 JZI131073 KJE131073 KTA131073 LCW131073 LMS131073 LWO131073 MGK131073 MQG131073 NAC131073 NJY131073 NTU131073 ODQ131073 ONM131073 OXI131073 PHE131073 PRA131073 QAW131073 QKS131073 QUO131073 REK131073 ROG131073 RYC131073 SHY131073 SRU131073 TBQ131073 TLM131073 TVI131073 UFE131073 UPA131073 UYW131073 VIS131073 VSO131073 WCK131073 WMG131073 WWC131073 U196609 JQ196609 TM196609 ADI196609 ANE196609 AXA196609 BGW196609 BQS196609 CAO196609 CKK196609 CUG196609 DEC196609 DNY196609 DXU196609 EHQ196609 ERM196609 FBI196609 FLE196609 FVA196609 GEW196609 GOS196609 GYO196609 HIK196609 HSG196609 ICC196609 ILY196609 IVU196609 JFQ196609 JPM196609 JZI196609 KJE196609 KTA196609 LCW196609 LMS196609 LWO196609 MGK196609 MQG196609 NAC196609 NJY196609 NTU196609 ODQ196609 ONM196609 OXI196609 PHE196609 PRA196609 QAW196609 QKS196609 QUO196609 REK196609 ROG196609 RYC196609 SHY196609 SRU196609 TBQ196609 TLM196609 TVI196609 UFE196609 UPA196609 UYW196609 VIS196609 VSO196609 WCK196609 WMG196609 WWC196609 U262145 JQ262145 TM262145 ADI262145 ANE262145 AXA262145 BGW262145 BQS262145 CAO262145 CKK262145 CUG262145 DEC262145 DNY262145 DXU262145 EHQ262145 ERM262145 FBI262145 FLE262145 FVA262145 GEW262145 GOS262145 GYO262145 HIK262145 HSG262145 ICC262145 ILY262145 IVU262145 JFQ262145 JPM262145 JZI262145 KJE262145 KTA262145 LCW262145 LMS262145 LWO262145 MGK262145 MQG262145 NAC262145 NJY262145 NTU262145 ODQ262145 ONM262145 OXI262145 PHE262145 PRA262145 QAW262145 QKS262145 QUO262145 REK262145 ROG262145 RYC262145 SHY262145 SRU262145 TBQ262145 TLM262145 TVI262145 UFE262145 UPA262145 UYW262145 VIS262145 VSO262145 WCK262145 WMG262145 WWC262145 U327681 JQ327681 TM327681 ADI327681 ANE327681 AXA327681 BGW327681 BQS327681 CAO327681 CKK327681 CUG327681 DEC327681 DNY327681 DXU327681 EHQ327681 ERM327681 FBI327681 FLE327681 FVA327681 GEW327681 GOS327681 GYO327681 HIK327681 HSG327681 ICC327681 ILY327681 IVU327681 JFQ327681 JPM327681 JZI327681 KJE327681 KTA327681 LCW327681 LMS327681 LWO327681 MGK327681 MQG327681 NAC327681 NJY327681 NTU327681 ODQ327681 ONM327681 OXI327681 PHE327681 PRA327681 QAW327681 QKS327681 QUO327681 REK327681 ROG327681 RYC327681 SHY327681 SRU327681 TBQ327681 TLM327681 TVI327681 UFE327681 UPA327681 UYW327681 VIS327681 VSO327681 WCK327681 WMG327681 WWC327681 U393217 JQ393217 TM393217 ADI393217 ANE393217 AXA393217 BGW393217 BQS393217 CAO393217 CKK393217 CUG393217 DEC393217 DNY393217 DXU393217 EHQ393217 ERM393217 FBI393217 FLE393217 FVA393217 GEW393217 GOS393217 GYO393217 HIK393217 HSG393217 ICC393217 ILY393217 IVU393217 JFQ393217 JPM393217 JZI393217 KJE393217 KTA393217 LCW393217 LMS393217 LWO393217 MGK393217 MQG393217 NAC393217 NJY393217 NTU393217 ODQ393217 ONM393217 OXI393217 PHE393217 PRA393217 QAW393217 QKS393217 QUO393217 REK393217 ROG393217 RYC393217 SHY393217 SRU393217 TBQ393217 TLM393217 TVI393217 UFE393217 UPA393217 UYW393217 VIS393217 VSO393217 WCK393217 WMG393217 WWC393217 U458753 JQ458753 TM458753 ADI458753 ANE458753 AXA458753 BGW458753 BQS458753 CAO458753 CKK458753 CUG458753 DEC458753 DNY458753 DXU458753 EHQ458753 ERM458753 FBI458753 FLE458753 FVA458753 GEW458753 GOS458753 GYO458753 HIK458753 HSG458753 ICC458753 ILY458753 IVU458753 JFQ458753 JPM458753 JZI458753 KJE458753 KTA458753 LCW458753 LMS458753 LWO458753 MGK458753 MQG458753 NAC458753 NJY458753 NTU458753 ODQ458753 ONM458753 OXI458753 PHE458753 PRA458753 QAW458753 QKS458753 QUO458753 REK458753 ROG458753 RYC458753 SHY458753 SRU458753 TBQ458753 TLM458753 TVI458753 UFE458753 UPA458753 UYW458753 VIS458753 VSO458753 WCK458753 WMG458753 WWC458753 U524289 JQ524289 TM524289 ADI524289 ANE524289 AXA524289 BGW524289 BQS524289 CAO524289 CKK524289 CUG524289 DEC524289 DNY524289 DXU524289 EHQ524289 ERM524289 FBI524289 FLE524289 FVA524289 GEW524289 GOS524289 GYO524289 HIK524289 HSG524289 ICC524289 ILY524289 IVU524289 JFQ524289 JPM524289 JZI524289 KJE524289 KTA524289 LCW524289 LMS524289 LWO524289 MGK524289 MQG524289 NAC524289 NJY524289 NTU524289 ODQ524289 ONM524289 OXI524289 PHE524289 PRA524289 QAW524289 QKS524289 QUO524289 REK524289 ROG524289 RYC524289 SHY524289 SRU524289 TBQ524289 TLM524289 TVI524289 UFE524289 UPA524289 UYW524289 VIS524289 VSO524289 WCK524289 WMG524289 WWC524289 U589825 JQ589825 TM589825 ADI589825 ANE589825 AXA589825 BGW589825 BQS589825 CAO589825 CKK589825 CUG589825 DEC589825 DNY589825 DXU589825 EHQ589825 ERM589825 FBI589825 FLE589825 FVA589825 GEW589825 GOS589825 GYO589825 HIK589825 HSG589825 ICC589825 ILY589825 IVU589825 JFQ589825 JPM589825 JZI589825 KJE589825 KTA589825 LCW589825 LMS589825 LWO589825 MGK589825 MQG589825 NAC589825 NJY589825 NTU589825 ODQ589825 ONM589825 OXI589825 PHE589825 PRA589825 QAW589825 QKS589825 QUO589825 REK589825 ROG589825 RYC589825 SHY589825 SRU589825 TBQ589825 TLM589825 TVI589825 UFE589825 UPA589825 UYW589825 VIS589825 VSO589825 WCK589825 WMG589825 WWC589825 U655361 JQ655361 TM655361 ADI655361 ANE655361 AXA655361 BGW655361 BQS655361 CAO655361 CKK655361 CUG655361 DEC655361 DNY655361 DXU655361 EHQ655361 ERM655361 FBI655361 FLE655361 FVA655361 GEW655361 GOS655361 GYO655361 HIK655361 HSG655361 ICC655361 ILY655361 IVU655361 JFQ655361 JPM655361 JZI655361 KJE655361 KTA655361 LCW655361 LMS655361 LWO655361 MGK655361 MQG655361 NAC655361 NJY655361 NTU655361 ODQ655361 ONM655361 OXI655361 PHE655361 PRA655361 QAW655361 QKS655361 QUO655361 REK655361 ROG655361 RYC655361 SHY655361 SRU655361 TBQ655361 TLM655361 TVI655361 UFE655361 UPA655361 UYW655361 VIS655361 VSO655361 WCK655361 WMG655361 WWC655361 U720897 JQ720897 TM720897 ADI720897 ANE720897 AXA720897 BGW720897 BQS720897 CAO720897 CKK720897 CUG720897 DEC720897 DNY720897 DXU720897 EHQ720897 ERM720897 FBI720897 FLE720897 FVA720897 GEW720897 GOS720897 GYO720897 HIK720897 HSG720897 ICC720897 ILY720897 IVU720897 JFQ720897 JPM720897 JZI720897 KJE720897 KTA720897 LCW720897 LMS720897 LWO720897 MGK720897 MQG720897 NAC720897 NJY720897 NTU720897 ODQ720897 ONM720897 OXI720897 PHE720897 PRA720897 QAW720897 QKS720897 QUO720897 REK720897 ROG720897 RYC720897 SHY720897 SRU720897 TBQ720897 TLM720897 TVI720897 UFE720897 UPA720897 UYW720897 VIS720897 VSO720897 WCK720897 WMG720897 WWC720897 U786433 JQ786433 TM786433 ADI786433 ANE786433 AXA786433 BGW786433 BQS786433 CAO786433 CKK786433 CUG786433 DEC786433 DNY786433 DXU786433 EHQ786433 ERM786433 FBI786433 FLE786433 FVA786433 GEW786433 GOS786433 GYO786433 HIK786433 HSG786433 ICC786433 ILY786433 IVU786433 JFQ786433 JPM786433 JZI786433 KJE786433 KTA786433 LCW786433 LMS786433 LWO786433 MGK786433 MQG786433 NAC786433 NJY786433 NTU786433 ODQ786433 ONM786433 OXI786433 PHE786433 PRA786433 QAW786433 QKS786433 QUO786433 REK786433 ROG786433 RYC786433 SHY786433 SRU786433 TBQ786433 TLM786433 TVI786433 UFE786433 UPA786433 UYW786433 VIS786433 VSO786433 WCK786433 WMG786433 WWC786433 U851969 JQ851969 TM851969 ADI851969 ANE851969 AXA851969 BGW851969 BQS851969 CAO851969 CKK851969 CUG851969 DEC851969 DNY851969 DXU851969 EHQ851969 ERM851969 FBI851969 FLE851969 FVA851969 GEW851969 GOS851969 GYO851969 HIK851969 HSG851969 ICC851969 ILY851969 IVU851969 JFQ851969 JPM851969 JZI851969 KJE851969 KTA851969 LCW851969 LMS851969 LWO851969 MGK851969 MQG851969 NAC851969 NJY851969 NTU851969 ODQ851969 ONM851969 OXI851969 PHE851969 PRA851969 QAW851969 QKS851969 QUO851969 REK851969 ROG851969 RYC851969 SHY851969 SRU851969 TBQ851969 TLM851969 TVI851969 UFE851969 UPA851969 UYW851969 VIS851969 VSO851969 WCK851969 WMG851969 WWC851969 U917505 JQ917505 TM917505 ADI917505 ANE917505 AXA917505 BGW917505 BQS917505 CAO917505 CKK917505 CUG917505 DEC917505 DNY917505 DXU917505 EHQ917505 ERM917505 FBI917505 FLE917505 FVA917505 GEW917505 GOS917505 GYO917505 HIK917505 HSG917505 ICC917505 ILY917505 IVU917505 JFQ917505 JPM917505 JZI917505 KJE917505 KTA917505 LCW917505 LMS917505 LWO917505 MGK917505 MQG917505 NAC917505 NJY917505 NTU917505 ODQ917505 ONM917505 OXI917505 PHE917505 PRA917505 QAW917505 QKS917505 QUO917505 REK917505 ROG917505 RYC917505 SHY917505 SRU917505 TBQ917505 TLM917505 TVI917505 UFE917505 UPA917505 UYW917505 VIS917505 VSO917505 WCK917505 WMG917505 WWC917505 U983041 JQ983041 TM983041 ADI983041 ANE983041 AXA983041 BGW983041 BQS983041 CAO983041 CKK983041 CUG983041 DEC983041 DNY983041 DXU983041 EHQ983041 ERM983041 FBI983041 FLE983041 FVA983041 GEW983041 GOS983041 GYO983041 HIK983041 HSG983041 ICC983041 ILY983041 IVU983041 JFQ983041 JPM983041 JZI983041 KJE983041 KTA983041 LCW983041 LMS983041 LWO983041 MGK983041 MQG983041 NAC983041 NJY983041 NTU983041 ODQ983041 ONM983041 OXI983041 PHE983041 PRA983041 QAW983041 QKS983041 QUO983041 REK983041 ROG983041 RYC983041 SHY983041 SRU983041 TBQ983041 TLM983041 TVI983041 UFE983041 UPA983041 UYW983041 VIS983041 VSO983041 WCK983041 WMG983041 WWC983041 U59 JQ59 TM59 ADI59 ANE59 AXA59 BGW59 BQS59 CAO59 CKK59 CUG59 DEC59 DNY59 DXU59 EHQ59 ERM59 FBI59 FLE59 FVA59 GEW59 GOS59 GYO59 HIK59 HSG59 ICC59 ILY59 IVU59 JFQ59 JPM59 JZI59 KJE59 KTA59 LCW59 LMS59 LWO59 MGK59 MQG59 NAC59 NJY59 NTU59 ODQ59 ONM59 OXI59 PHE59 PRA59 QAW59 QKS59 QUO59 REK59 ROG59 RYC59 SHY59 SRU59 TBQ59 TLM59 TVI59 UFE59 UPA59 UYW59 VIS59 VSO59 WCK59 WMG59 WWC59"/>
    <dataValidation showInputMessage="1" showErrorMessage="1" sqref="WVY983041:WVY983042 JM11:JM12 TI11:TI12 ADE11:ADE12 ANA11:ANA12 AWW11:AWW12 BGS11:BGS12 BQO11:BQO12 CAK11:CAK12 CKG11:CKG12 CUC11:CUC12 DDY11:DDY12 DNU11:DNU12 DXQ11:DXQ12 EHM11:EHM12 ERI11:ERI12 FBE11:FBE12 FLA11:FLA12 FUW11:FUW12 GES11:GES12 GOO11:GOO12 GYK11:GYK12 HIG11:HIG12 HSC11:HSC12 IBY11:IBY12 ILU11:ILU12 IVQ11:IVQ12 JFM11:JFM12 JPI11:JPI12 JZE11:JZE12 KJA11:KJA12 KSW11:KSW12 LCS11:LCS12 LMO11:LMO12 LWK11:LWK12 MGG11:MGG12 MQC11:MQC12 MZY11:MZY12 NJU11:NJU12 NTQ11:NTQ12 ODM11:ODM12 ONI11:ONI12 OXE11:OXE12 PHA11:PHA12 PQW11:PQW12 QAS11:QAS12 QKO11:QKO12 QUK11:QUK12 REG11:REG12 ROC11:ROC12 RXY11:RXY12 SHU11:SHU12 SRQ11:SRQ12 TBM11:TBM12 TLI11:TLI12 TVE11:TVE12 UFA11:UFA12 UOW11:UOW12 UYS11:UYS12 VIO11:VIO12 VSK11:VSK12 WCG11:WCG12 WMC11:WMC12 WVY11:WVY12 G65537:N65538 JM65537:JM65538 TI65537:TI65538 ADE65537:ADE65538 ANA65537:ANA65538 AWW65537:AWW65538 BGS65537:BGS65538 BQO65537:BQO65538 CAK65537:CAK65538 CKG65537:CKG65538 CUC65537:CUC65538 DDY65537:DDY65538 DNU65537:DNU65538 DXQ65537:DXQ65538 EHM65537:EHM65538 ERI65537:ERI65538 FBE65537:FBE65538 FLA65537:FLA65538 FUW65537:FUW65538 GES65537:GES65538 GOO65537:GOO65538 GYK65537:GYK65538 HIG65537:HIG65538 HSC65537:HSC65538 IBY65537:IBY65538 ILU65537:ILU65538 IVQ65537:IVQ65538 JFM65537:JFM65538 JPI65537:JPI65538 JZE65537:JZE65538 KJA65537:KJA65538 KSW65537:KSW65538 LCS65537:LCS65538 LMO65537:LMO65538 LWK65537:LWK65538 MGG65537:MGG65538 MQC65537:MQC65538 MZY65537:MZY65538 NJU65537:NJU65538 NTQ65537:NTQ65538 ODM65537:ODM65538 ONI65537:ONI65538 OXE65537:OXE65538 PHA65537:PHA65538 PQW65537:PQW65538 QAS65537:QAS65538 QKO65537:QKO65538 QUK65537:QUK65538 REG65537:REG65538 ROC65537:ROC65538 RXY65537:RXY65538 SHU65537:SHU65538 SRQ65537:SRQ65538 TBM65537:TBM65538 TLI65537:TLI65538 TVE65537:TVE65538 UFA65537:UFA65538 UOW65537:UOW65538 UYS65537:UYS65538 VIO65537:VIO65538 VSK65537:VSK65538 WCG65537:WCG65538 WMC65537:WMC65538 WVY65537:WVY65538 G131073:N131074 JM131073:JM131074 TI131073:TI131074 ADE131073:ADE131074 ANA131073:ANA131074 AWW131073:AWW131074 BGS131073:BGS131074 BQO131073:BQO131074 CAK131073:CAK131074 CKG131073:CKG131074 CUC131073:CUC131074 DDY131073:DDY131074 DNU131073:DNU131074 DXQ131073:DXQ131074 EHM131073:EHM131074 ERI131073:ERI131074 FBE131073:FBE131074 FLA131073:FLA131074 FUW131073:FUW131074 GES131073:GES131074 GOO131073:GOO131074 GYK131073:GYK131074 HIG131073:HIG131074 HSC131073:HSC131074 IBY131073:IBY131074 ILU131073:ILU131074 IVQ131073:IVQ131074 JFM131073:JFM131074 JPI131073:JPI131074 JZE131073:JZE131074 KJA131073:KJA131074 KSW131073:KSW131074 LCS131073:LCS131074 LMO131073:LMO131074 LWK131073:LWK131074 MGG131073:MGG131074 MQC131073:MQC131074 MZY131073:MZY131074 NJU131073:NJU131074 NTQ131073:NTQ131074 ODM131073:ODM131074 ONI131073:ONI131074 OXE131073:OXE131074 PHA131073:PHA131074 PQW131073:PQW131074 QAS131073:QAS131074 QKO131073:QKO131074 QUK131073:QUK131074 REG131073:REG131074 ROC131073:ROC131074 RXY131073:RXY131074 SHU131073:SHU131074 SRQ131073:SRQ131074 TBM131073:TBM131074 TLI131073:TLI131074 TVE131073:TVE131074 UFA131073:UFA131074 UOW131073:UOW131074 UYS131073:UYS131074 VIO131073:VIO131074 VSK131073:VSK131074 WCG131073:WCG131074 WMC131073:WMC131074 WVY131073:WVY131074 G196609:N196610 JM196609:JM196610 TI196609:TI196610 ADE196609:ADE196610 ANA196609:ANA196610 AWW196609:AWW196610 BGS196609:BGS196610 BQO196609:BQO196610 CAK196609:CAK196610 CKG196609:CKG196610 CUC196609:CUC196610 DDY196609:DDY196610 DNU196609:DNU196610 DXQ196609:DXQ196610 EHM196609:EHM196610 ERI196609:ERI196610 FBE196609:FBE196610 FLA196609:FLA196610 FUW196609:FUW196610 GES196609:GES196610 GOO196609:GOO196610 GYK196609:GYK196610 HIG196609:HIG196610 HSC196609:HSC196610 IBY196609:IBY196610 ILU196609:ILU196610 IVQ196609:IVQ196610 JFM196609:JFM196610 JPI196609:JPI196610 JZE196609:JZE196610 KJA196609:KJA196610 KSW196609:KSW196610 LCS196609:LCS196610 LMO196609:LMO196610 LWK196609:LWK196610 MGG196609:MGG196610 MQC196609:MQC196610 MZY196609:MZY196610 NJU196609:NJU196610 NTQ196609:NTQ196610 ODM196609:ODM196610 ONI196609:ONI196610 OXE196609:OXE196610 PHA196609:PHA196610 PQW196609:PQW196610 QAS196609:QAS196610 QKO196609:QKO196610 QUK196609:QUK196610 REG196609:REG196610 ROC196609:ROC196610 RXY196609:RXY196610 SHU196609:SHU196610 SRQ196609:SRQ196610 TBM196609:TBM196610 TLI196609:TLI196610 TVE196609:TVE196610 UFA196609:UFA196610 UOW196609:UOW196610 UYS196609:UYS196610 VIO196609:VIO196610 VSK196609:VSK196610 WCG196609:WCG196610 WMC196609:WMC196610 WVY196609:WVY196610 G262145:N262146 JM262145:JM262146 TI262145:TI262146 ADE262145:ADE262146 ANA262145:ANA262146 AWW262145:AWW262146 BGS262145:BGS262146 BQO262145:BQO262146 CAK262145:CAK262146 CKG262145:CKG262146 CUC262145:CUC262146 DDY262145:DDY262146 DNU262145:DNU262146 DXQ262145:DXQ262146 EHM262145:EHM262146 ERI262145:ERI262146 FBE262145:FBE262146 FLA262145:FLA262146 FUW262145:FUW262146 GES262145:GES262146 GOO262145:GOO262146 GYK262145:GYK262146 HIG262145:HIG262146 HSC262145:HSC262146 IBY262145:IBY262146 ILU262145:ILU262146 IVQ262145:IVQ262146 JFM262145:JFM262146 JPI262145:JPI262146 JZE262145:JZE262146 KJA262145:KJA262146 KSW262145:KSW262146 LCS262145:LCS262146 LMO262145:LMO262146 LWK262145:LWK262146 MGG262145:MGG262146 MQC262145:MQC262146 MZY262145:MZY262146 NJU262145:NJU262146 NTQ262145:NTQ262146 ODM262145:ODM262146 ONI262145:ONI262146 OXE262145:OXE262146 PHA262145:PHA262146 PQW262145:PQW262146 QAS262145:QAS262146 QKO262145:QKO262146 QUK262145:QUK262146 REG262145:REG262146 ROC262145:ROC262146 RXY262145:RXY262146 SHU262145:SHU262146 SRQ262145:SRQ262146 TBM262145:TBM262146 TLI262145:TLI262146 TVE262145:TVE262146 UFA262145:UFA262146 UOW262145:UOW262146 UYS262145:UYS262146 VIO262145:VIO262146 VSK262145:VSK262146 WCG262145:WCG262146 WMC262145:WMC262146 WVY262145:WVY262146 G327681:N327682 JM327681:JM327682 TI327681:TI327682 ADE327681:ADE327682 ANA327681:ANA327682 AWW327681:AWW327682 BGS327681:BGS327682 BQO327681:BQO327682 CAK327681:CAK327682 CKG327681:CKG327682 CUC327681:CUC327682 DDY327681:DDY327682 DNU327681:DNU327682 DXQ327681:DXQ327682 EHM327681:EHM327682 ERI327681:ERI327682 FBE327681:FBE327682 FLA327681:FLA327682 FUW327681:FUW327682 GES327681:GES327682 GOO327681:GOO327682 GYK327681:GYK327682 HIG327681:HIG327682 HSC327681:HSC327682 IBY327681:IBY327682 ILU327681:ILU327682 IVQ327681:IVQ327682 JFM327681:JFM327682 JPI327681:JPI327682 JZE327681:JZE327682 KJA327681:KJA327682 KSW327681:KSW327682 LCS327681:LCS327682 LMO327681:LMO327682 LWK327681:LWK327682 MGG327681:MGG327682 MQC327681:MQC327682 MZY327681:MZY327682 NJU327681:NJU327682 NTQ327681:NTQ327682 ODM327681:ODM327682 ONI327681:ONI327682 OXE327681:OXE327682 PHA327681:PHA327682 PQW327681:PQW327682 QAS327681:QAS327682 QKO327681:QKO327682 QUK327681:QUK327682 REG327681:REG327682 ROC327681:ROC327682 RXY327681:RXY327682 SHU327681:SHU327682 SRQ327681:SRQ327682 TBM327681:TBM327682 TLI327681:TLI327682 TVE327681:TVE327682 UFA327681:UFA327682 UOW327681:UOW327682 UYS327681:UYS327682 VIO327681:VIO327682 VSK327681:VSK327682 WCG327681:WCG327682 WMC327681:WMC327682 WVY327681:WVY327682 G393217:N393218 JM393217:JM393218 TI393217:TI393218 ADE393217:ADE393218 ANA393217:ANA393218 AWW393217:AWW393218 BGS393217:BGS393218 BQO393217:BQO393218 CAK393217:CAK393218 CKG393217:CKG393218 CUC393217:CUC393218 DDY393217:DDY393218 DNU393217:DNU393218 DXQ393217:DXQ393218 EHM393217:EHM393218 ERI393217:ERI393218 FBE393217:FBE393218 FLA393217:FLA393218 FUW393217:FUW393218 GES393217:GES393218 GOO393217:GOO393218 GYK393217:GYK393218 HIG393217:HIG393218 HSC393217:HSC393218 IBY393217:IBY393218 ILU393217:ILU393218 IVQ393217:IVQ393218 JFM393217:JFM393218 JPI393217:JPI393218 JZE393217:JZE393218 KJA393217:KJA393218 KSW393217:KSW393218 LCS393217:LCS393218 LMO393217:LMO393218 LWK393217:LWK393218 MGG393217:MGG393218 MQC393217:MQC393218 MZY393217:MZY393218 NJU393217:NJU393218 NTQ393217:NTQ393218 ODM393217:ODM393218 ONI393217:ONI393218 OXE393217:OXE393218 PHA393217:PHA393218 PQW393217:PQW393218 QAS393217:QAS393218 QKO393217:QKO393218 QUK393217:QUK393218 REG393217:REG393218 ROC393217:ROC393218 RXY393217:RXY393218 SHU393217:SHU393218 SRQ393217:SRQ393218 TBM393217:TBM393218 TLI393217:TLI393218 TVE393217:TVE393218 UFA393217:UFA393218 UOW393217:UOW393218 UYS393217:UYS393218 VIO393217:VIO393218 VSK393217:VSK393218 WCG393217:WCG393218 WMC393217:WMC393218 WVY393217:WVY393218 G458753:N458754 JM458753:JM458754 TI458753:TI458754 ADE458753:ADE458754 ANA458753:ANA458754 AWW458753:AWW458754 BGS458753:BGS458754 BQO458753:BQO458754 CAK458753:CAK458754 CKG458753:CKG458754 CUC458753:CUC458754 DDY458753:DDY458754 DNU458753:DNU458754 DXQ458753:DXQ458754 EHM458753:EHM458754 ERI458753:ERI458754 FBE458753:FBE458754 FLA458753:FLA458754 FUW458753:FUW458754 GES458753:GES458754 GOO458753:GOO458754 GYK458753:GYK458754 HIG458753:HIG458754 HSC458753:HSC458754 IBY458753:IBY458754 ILU458753:ILU458754 IVQ458753:IVQ458754 JFM458753:JFM458754 JPI458753:JPI458754 JZE458753:JZE458754 KJA458753:KJA458754 KSW458753:KSW458754 LCS458753:LCS458754 LMO458753:LMO458754 LWK458753:LWK458754 MGG458753:MGG458754 MQC458753:MQC458754 MZY458753:MZY458754 NJU458753:NJU458754 NTQ458753:NTQ458754 ODM458753:ODM458754 ONI458753:ONI458754 OXE458753:OXE458754 PHA458753:PHA458754 PQW458753:PQW458754 QAS458753:QAS458754 QKO458753:QKO458754 QUK458753:QUK458754 REG458753:REG458754 ROC458753:ROC458754 RXY458753:RXY458754 SHU458753:SHU458754 SRQ458753:SRQ458754 TBM458753:TBM458754 TLI458753:TLI458754 TVE458753:TVE458754 UFA458753:UFA458754 UOW458753:UOW458754 UYS458753:UYS458754 VIO458753:VIO458754 VSK458753:VSK458754 WCG458753:WCG458754 WMC458753:WMC458754 WVY458753:WVY458754 G524289:N524290 JM524289:JM524290 TI524289:TI524290 ADE524289:ADE524290 ANA524289:ANA524290 AWW524289:AWW524290 BGS524289:BGS524290 BQO524289:BQO524290 CAK524289:CAK524290 CKG524289:CKG524290 CUC524289:CUC524290 DDY524289:DDY524290 DNU524289:DNU524290 DXQ524289:DXQ524290 EHM524289:EHM524290 ERI524289:ERI524290 FBE524289:FBE524290 FLA524289:FLA524290 FUW524289:FUW524290 GES524289:GES524290 GOO524289:GOO524290 GYK524289:GYK524290 HIG524289:HIG524290 HSC524289:HSC524290 IBY524289:IBY524290 ILU524289:ILU524290 IVQ524289:IVQ524290 JFM524289:JFM524290 JPI524289:JPI524290 JZE524289:JZE524290 KJA524289:KJA524290 KSW524289:KSW524290 LCS524289:LCS524290 LMO524289:LMO524290 LWK524289:LWK524290 MGG524289:MGG524290 MQC524289:MQC524290 MZY524289:MZY524290 NJU524289:NJU524290 NTQ524289:NTQ524290 ODM524289:ODM524290 ONI524289:ONI524290 OXE524289:OXE524290 PHA524289:PHA524290 PQW524289:PQW524290 QAS524289:QAS524290 QKO524289:QKO524290 QUK524289:QUK524290 REG524289:REG524290 ROC524289:ROC524290 RXY524289:RXY524290 SHU524289:SHU524290 SRQ524289:SRQ524290 TBM524289:TBM524290 TLI524289:TLI524290 TVE524289:TVE524290 UFA524289:UFA524290 UOW524289:UOW524290 UYS524289:UYS524290 VIO524289:VIO524290 VSK524289:VSK524290 WCG524289:WCG524290 WMC524289:WMC524290 WVY524289:WVY524290 G589825:N589826 JM589825:JM589826 TI589825:TI589826 ADE589825:ADE589826 ANA589825:ANA589826 AWW589825:AWW589826 BGS589825:BGS589826 BQO589825:BQO589826 CAK589825:CAK589826 CKG589825:CKG589826 CUC589825:CUC589826 DDY589825:DDY589826 DNU589825:DNU589826 DXQ589825:DXQ589826 EHM589825:EHM589826 ERI589825:ERI589826 FBE589825:FBE589826 FLA589825:FLA589826 FUW589825:FUW589826 GES589825:GES589826 GOO589825:GOO589826 GYK589825:GYK589826 HIG589825:HIG589826 HSC589825:HSC589826 IBY589825:IBY589826 ILU589825:ILU589826 IVQ589825:IVQ589826 JFM589825:JFM589826 JPI589825:JPI589826 JZE589825:JZE589826 KJA589825:KJA589826 KSW589825:KSW589826 LCS589825:LCS589826 LMO589825:LMO589826 LWK589825:LWK589826 MGG589825:MGG589826 MQC589825:MQC589826 MZY589825:MZY589826 NJU589825:NJU589826 NTQ589825:NTQ589826 ODM589825:ODM589826 ONI589825:ONI589826 OXE589825:OXE589826 PHA589825:PHA589826 PQW589825:PQW589826 QAS589825:QAS589826 QKO589825:QKO589826 QUK589825:QUK589826 REG589825:REG589826 ROC589825:ROC589826 RXY589825:RXY589826 SHU589825:SHU589826 SRQ589825:SRQ589826 TBM589825:TBM589826 TLI589825:TLI589826 TVE589825:TVE589826 UFA589825:UFA589826 UOW589825:UOW589826 UYS589825:UYS589826 VIO589825:VIO589826 VSK589825:VSK589826 WCG589825:WCG589826 WMC589825:WMC589826 WVY589825:WVY589826 G655361:N655362 JM655361:JM655362 TI655361:TI655362 ADE655361:ADE655362 ANA655361:ANA655362 AWW655361:AWW655362 BGS655361:BGS655362 BQO655361:BQO655362 CAK655361:CAK655362 CKG655361:CKG655362 CUC655361:CUC655362 DDY655361:DDY655362 DNU655361:DNU655362 DXQ655361:DXQ655362 EHM655361:EHM655362 ERI655361:ERI655362 FBE655361:FBE655362 FLA655361:FLA655362 FUW655361:FUW655362 GES655361:GES655362 GOO655361:GOO655362 GYK655361:GYK655362 HIG655361:HIG655362 HSC655361:HSC655362 IBY655361:IBY655362 ILU655361:ILU655362 IVQ655361:IVQ655362 JFM655361:JFM655362 JPI655361:JPI655362 JZE655361:JZE655362 KJA655361:KJA655362 KSW655361:KSW655362 LCS655361:LCS655362 LMO655361:LMO655362 LWK655361:LWK655362 MGG655361:MGG655362 MQC655361:MQC655362 MZY655361:MZY655362 NJU655361:NJU655362 NTQ655361:NTQ655362 ODM655361:ODM655362 ONI655361:ONI655362 OXE655361:OXE655362 PHA655361:PHA655362 PQW655361:PQW655362 QAS655361:QAS655362 QKO655361:QKO655362 QUK655361:QUK655362 REG655361:REG655362 ROC655361:ROC655362 RXY655361:RXY655362 SHU655361:SHU655362 SRQ655361:SRQ655362 TBM655361:TBM655362 TLI655361:TLI655362 TVE655361:TVE655362 UFA655361:UFA655362 UOW655361:UOW655362 UYS655361:UYS655362 VIO655361:VIO655362 VSK655361:VSK655362 WCG655361:WCG655362 WMC655361:WMC655362 WVY655361:WVY655362 G720897:N720898 JM720897:JM720898 TI720897:TI720898 ADE720897:ADE720898 ANA720897:ANA720898 AWW720897:AWW720898 BGS720897:BGS720898 BQO720897:BQO720898 CAK720897:CAK720898 CKG720897:CKG720898 CUC720897:CUC720898 DDY720897:DDY720898 DNU720897:DNU720898 DXQ720897:DXQ720898 EHM720897:EHM720898 ERI720897:ERI720898 FBE720897:FBE720898 FLA720897:FLA720898 FUW720897:FUW720898 GES720897:GES720898 GOO720897:GOO720898 GYK720897:GYK720898 HIG720897:HIG720898 HSC720897:HSC720898 IBY720897:IBY720898 ILU720897:ILU720898 IVQ720897:IVQ720898 JFM720897:JFM720898 JPI720897:JPI720898 JZE720897:JZE720898 KJA720897:KJA720898 KSW720897:KSW720898 LCS720897:LCS720898 LMO720897:LMO720898 LWK720897:LWK720898 MGG720897:MGG720898 MQC720897:MQC720898 MZY720897:MZY720898 NJU720897:NJU720898 NTQ720897:NTQ720898 ODM720897:ODM720898 ONI720897:ONI720898 OXE720897:OXE720898 PHA720897:PHA720898 PQW720897:PQW720898 QAS720897:QAS720898 QKO720897:QKO720898 QUK720897:QUK720898 REG720897:REG720898 ROC720897:ROC720898 RXY720897:RXY720898 SHU720897:SHU720898 SRQ720897:SRQ720898 TBM720897:TBM720898 TLI720897:TLI720898 TVE720897:TVE720898 UFA720897:UFA720898 UOW720897:UOW720898 UYS720897:UYS720898 VIO720897:VIO720898 VSK720897:VSK720898 WCG720897:WCG720898 WMC720897:WMC720898 WVY720897:WVY720898 G786433:N786434 JM786433:JM786434 TI786433:TI786434 ADE786433:ADE786434 ANA786433:ANA786434 AWW786433:AWW786434 BGS786433:BGS786434 BQO786433:BQO786434 CAK786433:CAK786434 CKG786433:CKG786434 CUC786433:CUC786434 DDY786433:DDY786434 DNU786433:DNU786434 DXQ786433:DXQ786434 EHM786433:EHM786434 ERI786433:ERI786434 FBE786433:FBE786434 FLA786433:FLA786434 FUW786433:FUW786434 GES786433:GES786434 GOO786433:GOO786434 GYK786433:GYK786434 HIG786433:HIG786434 HSC786433:HSC786434 IBY786433:IBY786434 ILU786433:ILU786434 IVQ786433:IVQ786434 JFM786433:JFM786434 JPI786433:JPI786434 JZE786433:JZE786434 KJA786433:KJA786434 KSW786433:KSW786434 LCS786433:LCS786434 LMO786433:LMO786434 LWK786433:LWK786434 MGG786433:MGG786434 MQC786433:MQC786434 MZY786433:MZY786434 NJU786433:NJU786434 NTQ786433:NTQ786434 ODM786433:ODM786434 ONI786433:ONI786434 OXE786433:OXE786434 PHA786433:PHA786434 PQW786433:PQW786434 QAS786433:QAS786434 QKO786433:QKO786434 QUK786433:QUK786434 REG786433:REG786434 ROC786433:ROC786434 RXY786433:RXY786434 SHU786433:SHU786434 SRQ786433:SRQ786434 TBM786433:TBM786434 TLI786433:TLI786434 TVE786433:TVE786434 UFA786433:UFA786434 UOW786433:UOW786434 UYS786433:UYS786434 VIO786433:VIO786434 VSK786433:VSK786434 WCG786433:WCG786434 WMC786433:WMC786434 WVY786433:WVY786434 G851969:N851970 JM851969:JM851970 TI851969:TI851970 ADE851969:ADE851970 ANA851969:ANA851970 AWW851969:AWW851970 BGS851969:BGS851970 BQO851969:BQO851970 CAK851969:CAK851970 CKG851969:CKG851970 CUC851969:CUC851970 DDY851969:DDY851970 DNU851969:DNU851970 DXQ851969:DXQ851970 EHM851969:EHM851970 ERI851969:ERI851970 FBE851969:FBE851970 FLA851969:FLA851970 FUW851969:FUW851970 GES851969:GES851970 GOO851969:GOO851970 GYK851969:GYK851970 HIG851969:HIG851970 HSC851969:HSC851970 IBY851969:IBY851970 ILU851969:ILU851970 IVQ851969:IVQ851970 JFM851969:JFM851970 JPI851969:JPI851970 JZE851969:JZE851970 KJA851969:KJA851970 KSW851969:KSW851970 LCS851969:LCS851970 LMO851969:LMO851970 LWK851969:LWK851970 MGG851969:MGG851970 MQC851969:MQC851970 MZY851969:MZY851970 NJU851969:NJU851970 NTQ851969:NTQ851970 ODM851969:ODM851970 ONI851969:ONI851970 OXE851969:OXE851970 PHA851969:PHA851970 PQW851969:PQW851970 QAS851969:QAS851970 QKO851969:QKO851970 QUK851969:QUK851970 REG851969:REG851970 ROC851969:ROC851970 RXY851969:RXY851970 SHU851969:SHU851970 SRQ851969:SRQ851970 TBM851969:TBM851970 TLI851969:TLI851970 TVE851969:TVE851970 UFA851969:UFA851970 UOW851969:UOW851970 UYS851969:UYS851970 VIO851969:VIO851970 VSK851969:VSK851970 WCG851969:WCG851970 WMC851969:WMC851970 WVY851969:WVY851970 G917505:N917506 JM917505:JM917506 TI917505:TI917506 ADE917505:ADE917506 ANA917505:ANA917506 AWW917505:AWW917506 BGS917505:BGS917506 BQO917505:BQO917506 CAK917505:CAK917506 CKG917505:CKG917506 CUC917505:CUC917506 DDY917505:DDY917506 DNU917505:DNU917506 DXQ917505:DXQ917506 EHM917505:EHM917506 ERI917505:ERI917506 FBE917505:FBE917506 FLA917505:FLA917506 FUW917505:FUW917506 GES917505:GES917506 GOO917505:GOO917506 GYK917505:GYK917506 HIG917505:HIG917506 HSC917505:HSC917506 IBY917505:IBY917506 ILU917505:ILU917506 IVQ917505:IVQ917506 JFM917505:JFM917506 JPI917505:JPI917506 JZE917505:JZE917506 KJA917505:KJA917506 KSW917505:KSW917506 LCS917505:LCS917506 LMO917505:LMO917506 LWK917505:LWK917506 MGG917505:MGG917506 MQC917505:MQC917506 MZY917505:MZY917506 NJU917505:NJU917506 NTQ917505:NTQ917506 ODM917505:ODM917506 ONI917505:ONI917506 OXE917505:OXE917506 PHA917505:PHA917506 PQW917505:PQW917506 QAS917505:QAS917506 QKO917505:QKO917506 QUK917505:QUK917506 REG917505:REG917506 ROC917505:ROC917506 RXY917505:RXY917506 SHU917505:SHU917506 SRQ917505:SRQ917506 TBM917505:TBM917506 TLI917505:TLI917506 TVE917505:TVE917506 UFA917505:UFA917506 UOW917505:UOW917506 UYS917505:UYS917506 VIO917505:VIO917506 VSK917505:VSK917506 WCG917505:WCG917506 WMC917505:WMC917506 WVY917505:WVY917506 G983041:N983042 JM983041:JM983042 TI983041:TI983042 ADE983041:ADE983042 ANA983041:ANA983042 AWW983041:AWW983042 BGS983041:BGS983042 BQO983041:BQO983042 CAK983041:CAK983042 CKG983041:CKG983042 CUC983041:CUC983042 DDY983041:DDY983042 DNU983041:DNU983042 DXQ983041:DXQ983042 EHM983041:EHM983042 ERI983041:ERI983042 FBE983041:FBE983042 FLA983041:FLA983042 FUW983041:FUW983042 GES983041:GES983042 GOO983041:GOO983042 GYK983041:GYK983042 HIG983041:HIG983042 HSC983041:HSC983042 IBY983041:IBY983042 ILU983041:ILU983042 IVQ983041:IVQ983042 JFM983041:JFM983042 JPI983041:JPI983042 JZE983041:JZE983042 KJA983041:KJA983042 KSW983041:KSW983042 LCS983041:LCS983042 LMO983041:LMO983042 LWK983041:LWK983042 MGG983041:MGG983042 MQC983041:MQC983042 MZY983041:MZY983042 NJU983041:NJU983042 NTQ983041:NTQ983042 ODM983041:ODM983042 ONI983041:ONI983042 OXE983041:OXE983042 PHA983041:PHA983042 PQW983041:PQW983042 QAS983041:QAS983042 QKO983041:QKO983042 QUK983041:QUK983042 REG983041:REG983042 ROC983041:ROC983042 RXY983041:RXY983042 SHU983041:SHU983042 SRQ983041:SRQ983042 TBM983041:TBM983042 TLI983041:TLI983042 TVE983041:TVE983042 UFA983041:UFA983042 UOW983041:UOW983042 UYS983041:UYS983042 VIO983041:VIO983042 VSK983041:VSK983042 WCG983041:WCG983042 WMC983041:WMC983042 G11:H12 JM59:JM60 TI59:TI60 ADE59:ADE60 ANA59:ANA60 AWW59:AWW60 BGS59:BGS60 BQO59:BQO60 CAK59:CAK60 CKG59:CKG60 CUC59:CUC60 DDY59:DDY60 DNU59:DNU60 DXQ59:DXQ60 EHM59:EHM60 ERI59:ERI60 FBE59:FBE60 FLA59:FLA60 FUW59:FUW60 GES59:GES60 GOO59:GOO60 GYK59:GYK60 HIG59:HIG60 HSC59:HSC60 IBY59:IBY60 ILU59:ILU60 IVQ59:IVQ60 JFM59:JFM60 JPI59:JPI60 JZE59:JZE60 KJA59:KJA60 KSW59:KSW60 LCS59:LCS60 LMO59:LMO60 LWK59:LWK60 MGG59:MGG60 MQC59:MQC60 MZY59:MZY60 NJU59:NJU60 NTQ59:NTQ60 ODM59:ODM60 ONI59:ONI60 OXE59:OXE60 PHA59:PHA60 PQW59:PQW60 QAS59:QAS60 QKO59:QKO60 QUK59:QUK60 REG59:REG60 ROC59:ROC60 RXY59:RXY60 SHU59:SHU60 SRQ59:SRQ60 TBM59:TBM60 TLI59:TLI60 TVE59:TVE60 UFA59:UFA60 UOW59:UOW60 UYS59:UYS60 VIO59:VIO60 VSK59:VSK60 WCG59:WCG60 WMC59:WMC60 WVY59:WVY60 G13:G50 G59:H60 G61:G88"/>
    <dataValidation type="whole" allowBlank="1" showInputMessage="1" showErrorMessage="1" errorTitle="Incorrect value" error="Has to be a whole number!" sqref="E11:E50 JJ11:JJ50 TF11:TF50 ADB11:ADB50 AMX11:AMX50 AWT11:AWT50 BGP11:BGP50 BQL11:BQL50 CAH11:CAH50 CKD11:CKD50 CTZ11:CTZ50 DDV11:DDV50 DNR11:DNR50 DXN11:DXN50 EHJ11:EHJ50 ERF11:ERF50 FBB11:FBB50 FKX11:FKX50 FUT11:FUT50 GEP11:GEP50 GOL11:GOL50 GYH11:GYH50 HID11:HID50 HRZ11:HRZ50 IBV11:IBV50 ILR11:ILR50 IVN11:IVN50 JFJ11:JFJ50 JPF11:JPF50 JZB11:JZB50 KIX11:KIX50 KST11:KST50 LCP11:LCP50 LML11:LML50 LWH11:LWH50 MGD11:MGD50 MPZ11:MPZ50 MZV11:MZV50 NJR11:NJR50 NTN11:NTN50 ODJ11:ODJ50 ONF11:ONF50 OXB11:OXB50 PGX11:PGX50 PQT11:PQT50 QAP11:QAP50 QKL11:QKL50 QUH11:QUH50 RED11:RED50 RNZ11:RNZ50 RXV11:RXV50 SHR11:SHR50 SRN11:SRN50 TBJ11:TBJ50 TLF11:TLF50 TVB11:TVB50 UEX11:UEX50 UOT11:UOT50 UYP11:UYP50 VIL11:VIL50 VSH11:VSH50 WCD11:WCD50 WLZ11:WLZ50 WVV11:WVV50 E65537:E65576 JJ65537:JJ65576 TF65537:TF65576 ADB65537:ADB65576 AMX65537:AMX65576 AWT65537:AWT65576 BGP65537:BGP65576 BQL65537:BQL65576 CAH65537:CAH65576 CKD65537:CKD65576 CTZ65537:CTZ65576 DDV65537:DDV65576 DNR65537:DNR65576 DXN65537:DXN65576 EHJ65537:EHJ65576 ERF65537:ERF65576 FBB65537:FBB65576 FKX65537:FKX65576 FUT65537:FUT65576 GEP65537:GEP65576 GOL65537:GOL65576 GYH65537:GYH65576 HID65537:HID65576 HRZ65537:HRZ65576 IBV65537:IBV65576 ILR65537:ILR65576 IVN65537:IVN65576 JFJ65537:JFJ65576 JPF65537:JPF65576 JZB65537:JZB65576 KIX65537:KIX65576 KST65537:KST65576 LCP65537:LCP65576 LML65537:LML65576 LWH65537:LWH65576 MGD65537:MGD65576 MPZ65537:MPZ65576 MZV65537:MZV65576 NJR65537:NJR65576 NTN65537:NTN65576 ODJ65537:ODJ65576 ONF65537:ONF65576 OXB65537:OXB65576 PGX65537:PGX65576 PQT65537:PQT65576 QAP65537:QAP65576 QKL65537:QKL65576 QUH65537:QUH65576 RED65537:RED65576 RNZ65537:RNZ65576 RXV65537:RXV65576 SHR65537:SHR65576 SRN65537:SRN65576 TBJ65537:TBJ65576 TLF65537:TLF65576 TVB65537:TVB65576 UEX65537:UEX65576 UOT65537:UOT65576 UYP65537:UYP65576 VIL65537:VIL65576 VSH65537:VSH65576 WCD65537:WCD65576 WLZ65537:WLZ65576 WVV65537:WVV65576 E131073:E131112 JJ131073:JJ131112 TF131073:TF131112 ADB131073:ADB131112 AMX131073:AMX131112 AWT131073:AWT131112 BGP131073:BGP131112 BQL131073:BQL131112 CAH131073:CAH131112 CKD131073:CKD131112 CTZ131073:CTZ131112 DDV131073:DDV131112 DNR131073:DNR131112 DXN131073:DXN131112 EHJ131073:EHJ131112 ERF131073:ERF131112 FBB131073:FBB131112 FKX131073:FKX131112 FUT131073:FUT131112 GEP131073:GEP131112 GOL131073:GOL131112 GYH131073:GYH131112 HID131073:HID131112 HRZ131073:HRZ131112 IBV131073:IBV131112 ILR131073:ILR131112 IVN131073:IVN131112 JFJ131073:JFJ131112 JPF131073:JPF131112 JZB131073:JZB131112 KIX131073:KIX131112 KST131073:KST131112 LCP131073:LCP131112 LML131073:LML131112 LWH131073:LWH131112 MGD131073:MGD131112 MPZ131073:MPZ131112 MZV131073:MZV131112 NJR131073:NJR131112 NTN131073:NTN131112 ODJ131073:ODJ131112 ONF131073:ONF131112 OXB131073:OXB131112 PGX131073:PGX131112 PQT131073:PQT131112 QAP131073:QAP131112 QKL131073:QKL131112 QUH131073:QUH131112 RED131073:RED131112 RNZ131073:RNZ131112 RXV131073:RXV131112 SHR131073:SHR131112 SRN131073:SRN131112 TBJ131073:TBJ131112 TLF131073:TLF131112 TVB131073:TVB131112 UEX131073:UEX131112 UOT131073:UOT131112 UYP131073:UYP131112 VIL131073:VIL131112 VSH131073:VSH131112 WCD131073:WCD131112 WLZ131073:WLZ131112 WVV131073:WVV131112 E196609:E196648 JJ196609:JJ196648 TF196609:TF196648 ADB196609:ADB196648 AMX196609:AMX196648 AWT196609:AWT196648 BGP196609:BGP196648 BQL196609:BQL196648 CAH196609:CAH196648 CKD196609:CKD196648 CTZ196609:CTZ196648 DDV196609:DDV196648 DNR196609:DNR196648 DXN196609:DXN196648 EHJ196609:EHJ196648 ERF196609:ERF196648 FBB196609:FBB196648 FKX196609:FKX196648 FUT196609:FUT196648 GEP196609:GEP196648 GOL196609:GOL196648 GYH196609:GYH196648 HID196609:HID196648 HRZ196609:HRZ196648 IBV196609:IBV196648 ILR196609:ILR196648 IVN196609:IVN196648 JFJ196609:JFJ196648 JPF196609:JPF196648 JZB196609:JZB196648 KIX196609:KIX196648 KST196609:KST196648 LCP196609:LCP196648 LML196609:LML196648 LWH196609:LWH196648 MGD196609:MGD196648 MPZ196609:MPZ196648 MZV196609:MZV196648 NJR196609:NJR196648 NTN196609:NTN196648 ODJ196609:ODJ196648 ONF196609:ONF196648 OXB196609:OXB196648 PGX196609:PGX196648 PQT196609:PQT196648 QAP196609:QAP196648 QKL196609:QKL196648 QUH196609:QUH196648 RED196609:RED196648 RNZ196609:RNZ196648 RXV196609:RXV196648 SHR196609:SHR196648 SRN196609:SRN196648 TBJ196609:TBJ196648 TLF196609:TLF196648 TVB196609:TVB196648 UEX196609:UEX196648 UOT196609:UOT196648 UYP196609:UYP196648 VIL196609:VIL196648 VSH196609:VSH196648 WCD196609:WCD196648 WLZ196609:WLZ196648 WVV196609:WVV196648 E262145:E262184 JJ262145:JJ262184 TF262145:TF262184 ADB262145:ADB262184 AMX262145:AMX262184 AWT262145:AWT262184 BGP262145:BGP262184 BQL262145:BQL262184 CAH262145:CAH262184 CKD262145:CKD262184 CTZ262145:CTZ262184 DDV262145:DDV262184 DNR262145:DNR262184 DXN262145:DXN262184 EHJ262145:EHJ262184 ERF262145:ERF262184 FBB262145:FBB262184 FKX262145:FKX262184 FUT262145:FUT262184 GEP262145:GEP262184 GOL262145:GOL262184 GYH262145:GYH262184 HID262145:HID262184 HRZ262145:HRZ262184 IBV262145:IBV262184 ILR262145:ILR262184 IVN262145:IVN262184 JFJ262145:JFJ262184 JPF262145:JPF262184 JZB262145:JZB262184 KIX262145:KIX262184 KST262145:KST262184 LCP262145:LCP262184 LML262145:LML262184 LWH262145:LWH262184 MGD262145:MGD262184 MPZ262145:MPZ262184 MZV262145:MZV262184 NJR262145:NJR262184 NTN262145:NTN262184 ODJ262145:ODJ262184 ONF262145:ONF262184 OXB262145:OXB262184 PGX262145:PGX262184 PQT262145:PQT262184 QAP262145:QAP262184 QKL262145:QKL262184 QUH262145:QUH262184 RED262145:RED262184 RNZ262145:RNZ262184 RXV262145:RXV262184 SHR262145:SHR262184 SRN262145:SRN262184 TBJ262145:TBJ262184 TLF262145:TLF262184 TVB262145:TVB262184 UEX262145:UEX262184 UOT262145:UOT262184 UYP262145:UYP262184 VIL262145:VIL262184 VSH262145:VSH262184 WCD262145:WCD262184 WLZ262145:WLZ262184 WVV262145:WVV262184 E327681:E327720 JJ327681:JJ327720 TF327681:TF327720 ADB327681:ADB327720 AMX327681:AMX327720 AWT327681:AWT327720 BGP327681:BGP327720 BQL327681:BQL327720 CAH327681:CAH327720 CKD327681:CKD327720 CTZ327681:CTZ327720 DDV327681:DDV327720 DNR327681:DNR327720 DXN327681:DXN327720 EHJ327681:EHJ327720 ERF327681:ERF327720 FBB327681:FBB327720 FKX327681:FKX327720 FUT327681:FUT327720 GEP327681:GEP327720 GOL327681:GOL327720 GYH327681:GYH327720 HID327681:HID327720 HRZ327681:HRZ327720 IBV327681:IBV327720 ILR327681:ILR327720 IVN327681:IVN327720 JFJ327681:JFJ327720 JPF327681:JPF327720 JZB327681:JZB327720 KIX327681:KIX327720 KST327681:KST327720 LCP327681:LCP327720 LML327681:LML327720 LWH327681:LWH327720 MGD327681:MGD327720 MPZ327681:MPZ327720 MZV327681:MZV327720 NJR327681:NJR327720 NTN327681:NTN327720 ODJ327681:ODJ327720 ONF327681:ONF327720 OXB327681:OXB327720 PGX327681:PGX327720 PQT327681:PQT327720 QAP327681:QAP327720 QKL327681:QKL327720 QUH327681:QUH327720 RED327681:RED327720 RNZ327681:RNZ327720 RXV327681:RXV327720 SHR327681:SHR327720 SRN327681:SRN327720 TBJ327681:TBJ327720 TLF327681:TLF327720 TVB327681:TVB327720 UEX327681:UEX327720 UOT327681:UOT327720 UYP327681:UYP327720 VIL327681:VIL327720 VSH327681:VSH327720 WCD327681:WCD327720 WLZ327681:WLZ327720 WVV327681:WVV327720 E393217:E393256 JJ393217:JJ393256 TF393217:TF393256 ADB393217:ADB393256 AMX393217:AMX393256 AWT393217:AWT393256 BGP393217:BGP393256 BQL393217:BQL393256 CAH393217:CAH393256 CKD393217:CKD393256 CTZ393217:CTZ393256 DDV393217:DDV393256 DNR393217:DNR393256 DXN393217:DXN393256 EHJ393217:EHJ393256 ERF393217:ERF393256 FBB393217:FBB393256 FKX393217:FKX393256 FUT393217:FUT393256 GEP393217:GEP393256 GOL393217:GOL393256 GYH393217:GYH393256 HID393217:HID393256 HRZ393217:HRZ393256 IBV393217:IBV393256 ILR393217:ILR393256 IVN393217:IVN393256 JFJ393217:JFJ393256 JPF393217:JPF393256 JZB393217:JZB393256 KIX393217:KIX393256 KST393217:KST393256 LCP393217:LCP393256 LML393217:LML393256 LWH393217:LWH393256 MGD393217:MGD393256 MPZ393217:MPZ393256 MZV393217:MZV393256 NJR393217:NJR393256 NTN393217:NTN393256 ODJ393217:ODJ393256 ONF393217:ONF393256 OXB393217:OXB393256 PGX393217:PGX393256 PQT393217:PQT393256 QAP393217:QAP393256 QKL393217:QKL393256 QUH393217:QUH393256 RED393217:RED393256 RNZ393217:RNZ393256 RXV393217:RXV393256 SHR393217:SHR393256 SRN393217:SRN393256 TBJ393217:TBJ393256 TLF393217:TLF393256 TVB393217:TVB393256 UEX393217:UEX393256 UOT393217:UOT393256 UYP393217:UYP393256 VIL393217:VIL393256 VSH393217:VSH393256 WCD393217:WCD393256 WLZ393217:WLZ393256 WVV393217:WVV393256 E458753:E458792 JJ458753:JJ458792 TF458753:TF458792 ADB458753:ADB458792 AMX458753:AMX458792 AWT458753:AWT458792 BGP458753:BGP458792 BQL458753:BQL458792 CAH458753:CAH458792 CKD458753:CKD458792 CTZ458753:CTZ458792 DDV458753:DDV458792 DNR458753:DNR458792 DXN458753:DXN458792 EHJ458753:EHJ458792 ERF458753:ERF458792 FBB458753:FBB458792 FKX458753:FKX458792 FUT458753:FUT458792 GEP458753:GEP458792 GOL458753:GOL458792 GYH458753:GYH458792 HID458753:HID458792 HRZ458753:HRZ458792 IBV458753:IBV458792 ILR458753:ILR458792 IVN458753:IVN458792 JFJ458753:JFJ458792 JPF458753:JPF458792 JZB458753:JZB458792 KIX458753:KIX458792 KST458753:KST458792 LCP458753:LCP458792 LML458753:LML458792 LWH458753:LWH458792 MGD458753:MGD458792 MPZ458753:MPZ458792 MZV458753:MZV458792 NJR458753:NJR458792 NTN458753:NTN458792 ODJ458753:ODJ458792 ONF458753:ONF458792 OXB458753:OXB458792 PGX458753:PGX458792 PQT458753:PQT458792 QAP458753:QAP458792 QKL458753:QKL458792 QUH458753:QUH458792 RED458753:RED458792 RNZ458753:RNZ458792 RXV458753:RXV458792 SHR458753:SHR458792 SRN458753:SRN458792 TBJ458753:TBJ458792 TLF458753:TLF458792 TVB458753:TVB458792 UEX458753:UEX458792 UOT458753:UOT458792 UYP458753:UYP458792 VIL458753:VIL458792 VSH458753:VSH458792 WCD458753:WCD458792 WLZ458753:WLZ458792 WVV458753:WVV458792 E524289:E524328 JJ524289:JJ524328 TF524289:TF524328 ADB524289:ADB524328 AMX524289:AMX524328 AWT524289:AWT524328 BGP524289:BGP524328 BQL524289:BQL524328 CAH524289:CAH524328 CKD524289:CKD524328 CTZ524289:CTZ524328 DDV524289:DDV524328 DNR524289:DNR524328 DXN524289:DXN524328 EHJ524289:EHJ524328 ERF524289:ERF524328 FBB524289:FBB524328 FKX524289:FKX524328 FUT524289:FUT524328 GEP524289:GEP524328 GOL524289:GOL524328 GYH524289:GYH524328 HID524289:HID524328 HRZ524289:HRZ524328 IBV524289:IBV524328 ILR524289:ILR524328 IVN524289:IVN524328 JFJ524289:JFJ524328 JPF524289:JPF524328 JZB524289:JZB524328 KIX524289:KIX524328 KST524289:KST524328 LCP524289:LCP524328 LML524289:LML524328 LWH524289:LWH524328 MGD524289:MGD524328 MPZ524289:MPZ524328 MZV524289:MZV524328 NJR524289:NJR524328 NTN524289:NTN524328 ODJ524289:ODJ524328 ONF524289:ONF524328 OXB524289:OXB524328 PGX524289:PGX524328 PQT524289:PQT524328 QAP524289:QAP524328 QKL524289:QKL524328 QUH524289:QUH524328 RED524289:RED524328 RNZ524289:RNZ524328 RXV524289:RXV524328 SHR524289:SHR524328 SRN524289:SRN524328 TBJ524289:TBJ524328 TLF524289:TLF524328 TVB524289:TVB524328 UEX524289:UEX524328 UOT524289:UOT524328 UYP524289:UYP524328 VIL524289:VIL524328 VSH524289:VSH524328 WCD524289:WCD524328 WLZ524289:WLZ524328 WVV524289:WVV524328 E589825:E589864 JJ589825:JJ589864 TF589825:TF589864 ADB589825:ADB589864 AMX589825:AMX589864 AWT589825:AWT589864 BGP589825:BGP589864 BQL589825:BQL589864 CAH589825:CAH589864 CKD589825:CKD589864 CTZ589825:CTZ589864 DDV589825:DDV589864 DNR589825:DNR589864 DXN589825:DXN589864 EHJ589825:EHJ589864 ERF589825:ERF589864 FBB589825:FBB589864 FKX589825:FKX589864 FUT589825:FUT589864 GEP589825:GEP589864 GOL589825:GOL589864 GYH589825:GYH589864 HID589825:HID589864 HRZ589825:HRZ589864 IBV589825:IBV589864 ILR589825:ILR589864 IVN589825:IVN589864 JFJ589825:JFJ589864 JPF589825:JPF589864 JZB589825:JZB589864 KIX589825:KIX589864 KST589825:KST589864 LCP589825:LCP589864 LML589825:LML589864 LWH589825:LWH589864 MGD589825:MGD589864 MPZ589825:MPZ589864 MZV589825:MZV589864 NJR589825:NJR589864 NTN589825:NTN589864 ODJ589825:ODJ589864 ONF589825:ONF589864 OXB589825:OXB589864 PGX589825:PGX589864 PQT589825:PQT589864 QAP589825:QAP589864 QKL589825:QKL589864 QUH589825:QUH589864 RED589825:RED589864 RNZ589825:RNZ589864 RXV589825:RXV589864 SHR589825:SHR589864 SRN589825:SRN589864 TBJ589825:TBJ589864 TLF589825:TLF589864 TVB589825:TVB589864 UEX589825:UEX589864 UOT589825:UOT589864 UYP589825:UYP589864 VIL589825:VIL589864 VSH589825:VSH589864 WCD589825:WCD589864 WLZ589825:WLZ589864 WVV589825:WVV589864 E655361:E655400 JJ655361:JJ655400 TF655361:TF655400 ADB655361:ADB655400 AMX655361:AMX655400 AWT655361:AWT655400 BGP655361:BGP655400 BQL655361:BQL655400 CAH655361:CAH655400 CKD655361:CKD655400 CTZ655361:CTZ655400 DDV655361:DDV655400 DNR655361:DNR655400 DXN655361:DXN655400 EHJ655361:EHJ655400 ERF655361:ERF655400 FBB655361:FBB655400 FKX655361:FKX655400 FUT655361:FUT655400 GEP655361:GEP655400 GOL655361:GOL655400 GYH655361:GYH655400 HID655361:HID655400 HRZ655361:HRZ655400 IBV655361:IBV655400 ILR655361:ILR655400 IVN655361:IVN655400 JFJ655361:JFJ655400 JPF655361:JPF655400 JZB655361:JZB655400 KIX655361:KIX655400 KST655361:KST655400 LCP655361:LCP655400 LML655361:LML655400 LWH655361:LWH655400 MGD655361:MGD655400 MPZ655361:MPZ655400 MZV655361:MZV655400 NJR655361:NJR655400 NTN655361:NTN655400 ODJ655361:ODJ655400 ONF655361:ONF655400 OXB655361:OXB655400 PGX655361:PGX655400 PQT655361:PQT655400 QAP655361:QAP655400 QKL655361:QKL655400 QUH655361:QUH655400 RED655361:RED655400 RNZ655361:RNZ655400 RXV655361:RXV655400 SHR655361:SHR655400 SRN655361:SRN655400 TBJ655361:TBJ655400 TLF655361:TLF655400 TVB655361:TVB655400 UEX655361:UEX655400 UOT655361:UOT655400 UYP655361:UYP655400 VIL655361:VIL655400 VSH655361:VSH655400 WCD655361:WCD655400 WLZ655361:WLZ655400 WVV655361:WVV655400 E720897:E720936 JJ720897:JJ720936 TF720897:TF720936 ADB720897:ADB720936 AMX720897:AMX720936 AWT720897:AWT720936 BGP720897:BGP720936 BQL720897:BQL720936 CAH720897:CAH720936 CKD720897:CKD720936 CTZ720897:CTZ720936 DDV720897:DDV720936 DNR720897:DNR720936 DXN720897:DXN720936 EHJ720897:EHJ720936 ERF720897:ERF720936 FBB720897:FBB720936 FKX720897:FKX720936 FUT720897:FUT720936 GEP720897:GEP720936 GOL720897:GOL720936 GYH720897:GYH720936 HID720897:HID720936 HRZ720897:HRZ720936 IBV720897:IBV720936 ILR720897:ILR720936 IVN720897:IVN720936 JFJ720897:JFJ720936 JPF720897:JPF720936 JZB720897:JZB720936 KIX720897:KIX720936 KST720897:KST720936 LCP720897:LCP720936 LML720897:LML720936 LWH720897:LWH720936 MGD720897:MGD720936 MPZ720897:MPZ720936 MZV720897:MZV720936 NJR720897:NJR720936 NTN720897:NTN720936 ODJ720897:ODJ720936 ONF720897:ONF720936 OXB720897:OXB720936 PGX720897:PGX720936 PQT720897:PQT720936 QAP720897:QAP720936 QKL720897:QKL720936 QUH720897:QUH720936 RED720897:RED720936 RNZ720897:RNZ720936 RXV720897:RXV720936 SHR720897:SHR720936 SRN720897:SRN720936 TBJ720897:TBJ720936 TLF720897:TLF720936 TVB720897:TVB720936 UEX720897:UEX720936 UOT720897:UOT720936 UYP720897:UYP720936 VIL720897:VIL720936 VSH720897:VSH720936 WCD720897:WCD720936 WLZ720897:WLZ720936 WVV720897:WVV720936 E786433:E786472 JJ786433:JJ786472 TF786433:TF786472 ADB786433:ADB786472 AMX786433:AMX786472 AWT786433:AWT786472 BGP786433:BGP786472 BQL786433:BQL786472 CAH786433:CAH786472 CKD786433:CKD786472 CTZ786433:CTZ786472 DDV786433:DDV786472 DNR786433:DNR786472 DXN786433:DXN786472 EHJ786433:EHJ786472 ERF786433:ERF786472 FBB786433:FBB786472 FKX786433:FKX786472 FUT786433:FUT786472 GEP786433:GEP786472 GOL786433:GOL786472 GYH786433:GYH786472 HID786433:HID786472 HRZ786433:HRZ786472 IBV786433:IBV786472 ILR786433:ILR786472 IVN786433:IVN786472 JFJ786433:JFJ786472 JPF786433:JPF786472 JZB786433:JZB786472 KIX786433:KIX786472 KST786433:KST786472 LCP786433:LCP786472 LML786433:LML786472 LWH786433:LWH786472 MGD786433:MGD786472 MPZ786433:MPZ786472 MZV786433:MZV786472 NJR786433:NJR786472 NTN786433:NTN786472 ODJ786433:ODJ786472 ONF786433:ONF786472 OXB786433:OXB786472 PGX786433:PGX786472 PQT786433:PQT786472 QAP786433:QAP786472 QKL786433:QKL786472 QUH786433:QUH786472 RED786433:RED786472 RNZ786433:RNZ786472 RXV786433:RXV786472 SHR786433:SHR786472 SRN786433:SRN786472 TBJ786433:TBJ786472 TLF786433:TLF786472 TVB786433:TVB786472 UEX786433:UEX786472 UOT786433:UOT786472 UYP786433:UYP786472 VIL786433:VIL786472 VSH786433:VSH786472 WCD786433:WCD786472 WLZ786433:WLZ786472 WVV786433:WVV786472 E851969:E852008 JJ851969:JJ852008 TF851969:TF852008 ADB851969:ADB852008 AMX851969:AMX852008 AWT851969:AWT852008 BGP851969:BGP852008 BQL851969:BQL852008 CAH851969:CAH852008 CKD851969:CKD852008 CTZ851969:CTZ852008 DDV851969:DDV852008 DNR851969:DNR852008 DXN851969:DXN852008 EHJ851969:EHJ852008 ERF851969:ERF852008 FBB851969:FBB852008 FKX851969:FKX852008 FUT851969:FUT852008 GEP851969:GEP852008 GOL851969:GOL852008 GYH851969:GYH852008 HID851969:HID852008 HRZ851969:HRZ852008 IBV851969:IBV852008 ILR851969:ILR852008 IVN851969:IVN852008 JFJ851969:JFJ852008 JPF851969:JPF852008 JZB851969:JZB852008 KIX851969:KIX852008 KST851969:KST852008 LCP851969:LCP852008 LML851969:LML852008 LWH851969:LWH852008 MGD851969:MGD852008 MPZ851969:MPZ852008 MZV851969:MZV852008 NJR851969:NJR852008 NTN851969:NTN852008 ODJ851969:ODJ852008 ONF851969:ONF852008 OXB851969:OXB852008 PGX851969:PGX852008 PQT851969:PQT852008 QAP851969:QAP852008 QKL851969:QKL852008 QUH851969:QUH852008 RED851969:RED852008 RNZ851969:RNZ852008 RXV851969:RXV852008 SHR851969:SHR852008 SRN851969:SRN852008 TBJ851969:TBJ852008 TLF851969:TLF852008 TVB851969:TVB852008 UEX851969:UEX852008 UOT851969:UOT852008 UYP851969:UYP852008 VIL851969:VIL852008 VSH851969:VSH852008 WCD851969:WCD852008 WLZ851969:WLZ852008 WVV851969:WVV852008 E917505:E917544 JJ917505:JJ917544 TF917505:TF917544 ADB917505:ADB917544 AMX917505:AMX917544 AWT917505:AWT917544 BGP917505:BGP917544 BQL917505:BQL917544 CAH917505:CAH917544 CKD917505:CKD917544 CTZ917505:CTZ917544 DDV917505:DDV917544 DNR917505:DNR917544 DXN917505:DXN917544 EHJ917505:EHJ917544 ERF917505:ERF917544 FBB917505:FBB917544 FKX917505:FKX917544 FUT917505:FUT917544 GEP917505:GEP917544 GOL917505:GOL917544 GYH917505:GYH917544 HID917505:HID917544 HRZ917505:HRZ917544 IBV917505:IBV917544 ILR917505:ILR917544 IVN917505:IVN917544 JFJ917505:JFJ917544 JPF917505:JPF917544 JZB917505:JZB917544 KIX917505:KIX917544 KST917505:KST917544 LCP917505:LCP917544 LML917505:LML917544 LWH917505:LWH917544 MGD917505:MGD917544 MPZ917505:MPZ917544 MZV917505:MZV917544 NJR917505:NJR917544 NTN917505:NTN917544 ODJ917505:ODJ917544 ONF917505:ONF917544 OXB917505:OXB917544 PGX917505:PGX917544 PQT917505:PQT917544 QAP917505:QAP917544 QKL917505:QKL917544 QUH917505:QUH917544 RED917505:RED917544 RNZ917505:RNZ917544 RXV917505:RXV917544 SHR917505:SHR917544 SRN917505:SRN917544 TBJ917505:TBJ917544 TLF917505:TLF917544 TVB917505:TVB917544 UEX917505:UEX917544 UOT917505:UOT917544 UYP917505:UYP917544 VIL917505:VIL917544 VSH917505:VSH917544 WCD917505:WCD917544 WLZ917505:WLZ917544 WVV917505:WVV917544 E983041:E983080 JJ983041:JJ983080 TF983041:TF983080 ADB983041:ADB983080 AMX983041:AMX983080 AWT983041:AWT983080 BGP983041:BGP983080 BQL983041:BQL983080 CAH983041:CAH983080 CKD983041:CKD983080 CTZ983041:CTZ983080 DDV983041:DDV983080 DNR983041:DNR983080 DXN983041:DXN983080 EHJ983041:EHJ983080 ERF983041:ERF983080 FBB983041:FBB983080 FKX983041:FKX983080 FUT983041:FUT983080 GEP983041:GEP983080 GOL983041:GOL983080 GYH983041:GYH983080 HID983041:HID983080 HRZ983041:HRZ983080 IBV983041:IBV983080 ILR983041:ILR983080 IVN983041:IVN983080 JFJ983041:JFJ983080 JPF983041:JPF983080 JZB983041:JZB983080 KIX983041:KIX983080 KST983041:KST983080 LCP983041:LCP983080 LML983041:LML983080 LWH983041:LWH983080 MGD983041:MGD983080 MPZ983041:MPZ983080 MZV983041:MZV983080 NJR983041:NJR983080 NTN983041:NTN983080 ODJ983041:ODJ983080 ONF983041:ONF983080 OXB983041:OXB983080 PGX983041:PGX983080 PQT983041:PQT983080 QAP983041:QAP983080 QKL983041:QKL983080 QUH983041:QUH983080 RED983041:RED983080 RNZ983041:RNZ983080 RXV983041:RXV983080 SHR983041:SHR983080 SRN983041:SRN983080 TBJ983041:TBJ983080 TLF983041:TLF983080 TVB983041:TVB983080 UEX983041:UEX983080 UOT983041:UOT983080 UYP983041:UYP983080 VIL983041:VIL983080 VSH983041:VSH983080 WCD983041:WCD983080 WLZ983041:WLZ983080 WVV983041:WVV983080 WVV59:WVV88 JJ59:JJ88 TF59:TF88 ADB59:ADB88 AMX59:AMX88 AWT59:AWT88 BGP59:BGP88 BQL59:BQL88 CAH59:CAH88 CKD59:CKD88 CTZ59:CTZ88 DDV59:DDV88 DNR59:DNR88 DXN59:DXN88 EHJ59:EHJ88 ERF59:ERF88 FBB59:FBB88 FKX59:FKX88 FUT59:FUT88 GEP59:GEP88 GOL59:GOL88 GYH59:GYH88 HID59:HID88 HRZ59:HRZ88 IBV59:IBV88 ILR59:ILR88 IVN59:IVN88 JFJ59:JFJ88 JPF59:JPF88 JZB59:JZB88 KIX59:KIX88 KST59:KST88 LCP59:LCP88 LML59:LML88 LWH59:LWH88 MGD59:MGD88 MPZ59:MPZ88 MZV59:MZV88 NJR59:NJR88 NTN59:NTN88 ODJ59:ODJ88 ONF59:ONF88 OXB59:OXB88 PGX59:PGX88 PQT59:PQT88 QAP59:QAP88 QKL59:QKL88 QUH59:QUH88 RED59:RED88 RNZ59:RNZ88 RXV59:RXV88 SHR59:SHR88 SRN59:SRN88 TBJ59:TBJ88 TLF59:TLF88 TVB59:TVB88 UEX59:UEX88 UOT59:UOT88 UYP59:UYP88 VIL59:VIL88 VSH59:VSH88 WCD59:WCD88 WLZ59:WLZ88 E59:E88">
      <formula1>0</formula1>
      <formula2>1E+35</formula2>
    </dataValidation>
  </dataValidation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132"/>
  <sheetViews>
    <sheetView topLeftCell="E1" zoomScale="80" zoomScaleNormal="80" workbookViewId="0">
      <selection activeCell="L6" sqref="L6"/>
    </sheetView>
  </sheetViews>
  <sheetFormatPr defaultRowHeight="15.75" x14ac:dyDescent="0.25"/>
  <cols>
    <col min="1" max="1" width="3" style="19" customWidth="1"/>
    <col min="2" max="2" width="13.85546875" style="19" bestFit="1" customWidth="1"/>
    <col min="3" max="3" width="22.7109375" style="23" customWidth="1"/>
    <col min="4" max="4" width="33.140625" style="23" customWidth="1"/>
    <col min="5" max="5" width="24.42578125" style="23" customWidth="1"/>
    <col min="6" max="6" width="19" style="23" customWidth="1"/>
    <col min="7" max="7" width="24" style="23" customWidth="1"/>
    <col min="8" max="8" width="4" style="1" customWidth="1"/>
    <col min="9" max="9" width="23" style="19" customWidth="1"/>
    <col min="10" max="10" width="26.42578125" style="23" customWidth="1"/>
    <col min="11" max="11" width="24" style="22" customWidth="1"/>
    <col min="12" max="12" width="25.42578125" style="22" customWidth="1"/>
    <col min="13" max="16" width="16.28515625" style="22" hidden="1" customWidth="1"/>
    <col min="17" max="17" width="22.7109375" style="23" customWidth="1"/>
    <col min="18" max="18" width="18.7109375" style="23" customWidth="1"/>
    <col min="19" max="19" width="8.42578125" style="19" customWidth="1"/>
    <col min="20" max="20" width="13.28515625" style="19" customWidth="1"/>
    <col min="21" max="21" width="14" style="19" customWidth="1"/>
    <col min="22" max="22" width="9.85546875" style="19" bestFit="1" customWidth="1"/>
    <col min="23" max="23" width="54.140625" style="19" customWidth="1"/>
    <col min="24" max="24" width="10.28515625" style="19" customWidth="1"/>
    <col min="25" max="25" width="8.85546875" style="19" customWidth="1"/>
    <col min="26" max="260" width="9.140625" style="19"/>
    <col min="261" max="261" width="13.85546875" style="19" bestFit="1" customWidth="1"/>
    <col min="262" max="262" width="22.7109375" style="19" customWidth="1"/>
    <col min="263" max="263" width="33.140625" style="19" customWidth="1"/>
    <col min="264" max="264" width="23.28515625" style="19" customWidth="1"/>
    <col min="265" max="265" width="16" style="19" bestFit="1" customWidth="1"/>
    <col min="266" max="266" width="16.140625" style="19" customWidth="1"/>
    <col min="267" max="267" width="16" style="19" bestFit="1" customWidth="1"/>
    <col min="268" max="272" width="16.28515625" style="19" customWidth="1"/>
    <col min="273" max="273" width="22.7109375" style="19" customWidth="1"/>
    <col min="274" max="274" width="18.7109375" style="19" customWidth="1"/>
    <col min="275" max="275" width="8.42578125" style="19" customWidth="1"/>
    <col min="276" max="276" width="13.28515625" style="19" customWidth="1"/>
    <col min="277" max="277" width="14" style="19" customWidth="1"/>
    <col min="278" max="278" width="9.85546875" style="19" bestFit="1" customWidth="1"/>
    <col min="279" max="279" width="54.140625" style="19" customWidth="1"/>
    <col min="280" max="280" width="10.28515625" style="19" customWidth="1"/>
    <col min="281" max="281" width="8.85546875" style="19" customWidth="1"/>
    <col min="282" max="516" width="9.140625" style="19"/>
    <col min="517" max="517" width="13.85546875" style="19" bestFit="1" customWidth="1"/>
    <col min="518" max="518" width="22.7109375" style="19" customWidth="1"/>
    <col min="519" max="519" width="33.140625" style="19" customWidth="1"/>
    <col min="520" max="520" width="23.28515625" style="19" customWidth="1"/>
    <col min="521" max="521" width="16" style="19" bestFit="1" customWidth="1"/>
    <col min="522" max="522" width="16.140625" style="19" customWidth="1"/>
    <col min="523" max="523" width="16" style="19" bestFit="1" customWidth="1"/>
    <col min="524" max="528" width="16.28515625" style="19" customWidth="1"/>
    <col min="529" max="529" width="22.7109375" style="19" customWidth="1"/>
    <col min="530" max="530" width="18.7109375" style="19" customWidth="1"/>
    <col min="531" max="531" width="8.42578125" style="19" customWidth="1"/>
    <col min="532" max="532" width="13.28515625" style="19" customWidth="1"/>
    <col min="533" max="533" width="14" style="19" customWidth="1"/>
    <col min="534" max="534" width="9.85546875" style="19" bestFit="1" customWidth="1"/>
    <col min="535" max="535" width="54.140625" style="19" customWidth="1"/>
    <col min="536" max="536" width="10.28515625" style="19" customWidth="1"/>
    <col min="537" max="537" width="8.85546875" style="19" customWidth="1"/>
    <col min="538" max="772" width="9.140625" style="19"/>
    <col min="773" max="773" width="13.85546875" style="19" bestFit="1" customWidth="1"/>
    <col min="774" max="774" width="22.7109375" style="19" customWidth="1"/>
    <col min="775" max="775" width="33.140625" style="19" customWidth="1"/>
    <col min="776" max="776" width="23.28515625" style="19" customWidth="1"/>
    <col min="777" max="777" width="16" style="19" bestFit="1" customWidth="1"/>
    <col min="778" max="778" width="16.140625" style="19" customWidth="1"/>
    <col min="779" max="779" width="16" style="19" bestFit="1" customWidth="1"/>
    <col min="780" max="784" width="16.28515625" style="19" customWidth="1"/>
    <col min="785" max="785" width="22.7109375" style="19" customWidth="1"/>
    <col min="786" max="786" width="18.7109375" style="19" customWidth="1"/>
    <col min="787" max="787" width="8.42578125" style="19" customWidth="1"/>
    <col min="788" max="788" width="13.28515625" style="19" customWidth="1"/>
    <col min="789" max="789" width="14" style="19" customWidth="1"/>
    <col min="790" max="790" width="9.85546875" style="19" bestFit="1" customWidth="1"/>
    <col min="791" max="791" width="54.140625" style="19" customWidth="1"/>
    <col min="792" max="792" width="10.28515625" style="19" customWidth="1"/>
    <col min="793" max="793" width="8.85546875" style="19" customWidth="1"/>
    <col min="794" max="1028" width="9.140625" style="19"/>
    <col min="1029" max="1029" width="13.85546875" style="19" bestFit="1" customWidth="1"/>
    <col min="1030" max="1030" width="22.7109375" style="19" customWidth="1"/>
    <col min="1031" max="1031" width="33.140625" style="19" customWidth="1"/>
    <col min="1032" max="1032" width="23.28515625" style="19" customWidth="1"/>
    <col min="1033" max="1033" width="16" style="19" bestFit="1" customWidth="1"/>
    <col min="1034" max="1034" width="16.140625" style="19" customWidth="1"/>
    <col min="1035" max="1035" width="16" style="19" bestFit="1" customWidth="1"/>
    <col min="1036" max="1040" width="16.28515625" style="19" customWidth="1"/>
    <col min="1041" max="1041" width="22.7109375" style="19" customWidth="1"/>
    <col min="1042" max="1042" width="18.7109375" style="19" customWidth="1"/>
    <col min="1043" max="1043" width="8.42578125" style="19" customWidth="1"/>
    <col min="1044" max="1044" width="13.28515625" style="19" customWidth="1"/>
    <col min="1045" max="1045" width="14" style="19" customWidth="1"/>
    <col min="1046" max="1046" width="9.85546875" style="19" bestFit="1" customWidth="1"/>
    <col min="1047" max="1047" width="54.140625" style="19" customWidth="1"/>
    <col min="1048" max="1048" width="10.28515625" style="19" customWidth="1"/>
    <col min="1049" max="1049" width="8.85546875" style="19" customWidth="1"/>
    <col min="1050" max="1284" width="9.140625" style="19"/>
    <col min="1285" max="1285" width="13.85546875" style="19" bestFit="1" customWidth="1"/>
    <col min="1286" max="1286" width="22.7109375" style="19" customWidth="1"/>
    <col min="1287" max="1287" width="33.140625" style="19" customWidth="1"/>
    <col min="1288" max="1288" width="23.28515625" style="19" customWidth="1"/>
    <col min="1289" max="1289" width="16" style="19" bestFit="1" customWidth="1"/>
    <col min="1290" max="1290" width="16.140625" style="19" customWidth="1"/>
    <col min="1291" max="1291" width="16" style="19" bestFit="1" customWidth="1"/>
    <col min="1292" max="1296" width="16.28515625" style="19" customWidth="1"/>
    <col min="1297" max="1297" width="22.7109375" style="19" customWidth="1"/>
    <col min="1298" max="1298" width="18.7109375" style="19" customWidth="1"/>
    <col min="1299" max="1299" width="8.42578125" style="19" customWidth="1"/>
    <col min="1300" max="1300" width="13.28515625" style="19" customWidth="1"/>
    <col min="1301" max="1301" width="14" style="19" customWidth="1"/>
    <col min="1302" max="1302" width="9.85546875" style="19" bestFit="1" customWidth="1"/>
    <col min="1303" max="1303" width="54.140625" style="19" customWidth="1"/>
    <col min="1304" max="1304" width="10.28515625" style="19" customWidth="1"/>
    <col min="1305" max="1305" width="8.85546875" style="19" customWidth="1"/>
    <col min="1306" max="1540" width="9.140625" style="19"/>
    <col min="1541" max="1541" width="13.85546875" style="19" bestFit="1" customWidth="1"/>
    <col min="1542" max="1542" width="22.7109375" style="19" customWidth="1"/>
    <col min="1543" max="1543" width="33.140625" style="19" customWidth="1"/>
    <col min="1544" max="1544" width="23.28515625" style="19" customWidth="1"/>
    <col min="1545" max="1545" width="16" style="19" bestFit="1" customWidth="1"/>
    <col min="1546" max="1546" width="16.140625" style="19" customWidth="1"/>
    <col min="1547" max="1547" width="16" style="19" bestFit="1" customWidth="1"/>
    <col min="1548" max="1552" width="16.28515625" style="19" customWidth="1"/>
    <col min="1553" max="1553" width="22.7109375" style="19" customWidth="1"/>
    <col min="1554" max="1554" width="18.7109375" style="19" customWidth="1"/>
    <col min="1555" max="1555" width="8.42578125" style="19" customWidth="1"/>
    <col min="1556" max="1556" width="13.28515625" style="19" customWidth="1"/>
    <col min="1557" max="1557" width="14" style="19" customWidth="1"/>
    <col min="1558" max="1558" width="9.85546875" style="19" bestFit="1" customWidth="1"/>
    <col min="1559" max="1559" width="54.140625" style="19" customWidth="1"/>
    <col min="1560" max="1560" width="10.28515625" style="19" customWidth="1"/>
    <col min="1561" max="1561" width="8.85546875" style="19" customWidth="1"/>
    <col min="1562" max="1796" width="9.140625" style="19"/>
    <col min="1797" max="1797" width="13.85546875" style="19" bestFit="1" customWidth="1"/>
    <col min="1798" max="1798" width="22.7109375" style="19" customWidth="1"/>
    <col min="1799" max="1799" width="33.140625" style="19" customWidth="1"/>
    <col min="1800" max="1800" width="23.28515625" style="19" customWidth="1"/>
    <col min="1801" max="1801" width="16" style="19" bestFit="1" customWidth="1"/>
    <col min="1802" max="1802" width="16.140625" style="19" customWidth="1"/>
    <col min="1803" max="1803" width="16" style="19" bestFit="1" customWidth="1"/>
    <col min="1804" max="1808" width="16.28515625" style="19" customWidth="1"/>
    <col min="1809" max="1809" width="22.7109375" style="19" customWidth="1"/>
    <col min="1810" max="1810" width="18.7109375" style="19" customWidth="1"/>
    <col min="1811" max="1811" width="8.42578125" style="19" customWidth="1"/>
    <col min="1812" max="1812" width="13.28515625" style="19" customWidth="1"/>
    <col min="1813" max="1813" width="14" style="19" customWidth="1"/>
    <col min="1814" max="1814" width="9.85546875" style="19" bestFit="1" customWidth="1"/>
    <col min="1815" max="1815" width="54.140625" style="19" customWidth="1"/>
    <col min="1816" max="1816" width="10.28515625" style="19" customWidth="1"/>
    <col min="1817" max="1817" width="8.85546875" style="19" customWidth="1"/>
    <col min="1818" max="2052" width="9.140625" style="19"/>
    <col min="2053" max="2053" width="13.85546875" style="19" bestFit="1" customWidth="1"/>
    <col min="2054" max="2054" width="22.7109375" style="19" customWidth="1"/>
    <col min="2055" max="2055" width="33.140625" style="19" customWidth="1"/>
    <col min="2056" max="2056" width="23.28515625" style="19" customWidth="1"/>
    <col min="2057" max="2057" width="16" style="19" bestFit="1" customWidth="1"/>
    <col min="2058" max="2058" width="16.140625" style="19" customWidth="1"/>
    <col min="2059" max="2059" width="16" style="19" bestFit="1" customWidth="1"/>
    <col min="2060" max="2064" width="16.28515625" style="19" customWidth="1"/>
    <col min="2065" max="2065" width="22.7109375" style="19" customWidth="1"/>
    <col min="2066" max="2066" width="18.7109375" style="19" customWidth="1"/>
    <col min="2067" max="2067" width="8.42578125" style="19" customWidth="1"/>
    <col min="2068" max="2068" width="13.28515625" style="19" customWidth="1"/>
    <col min="2069" max="2069" width="14" style="19" customWidth="1"/>
    <col min="2070" max="2070" width="9.85546875" style="19" bestFit="1" customWidth="1"/>
    <col min="2071" max="2071" width="54.140625" style="19" customWidth="1"/>
    <col min="2072" max="2072" width="10.28515625" style="19" customWidth="1"/>
    <col min="2073" max="2073" width="8.85546875" style="19" customWidth="1"/>
    <col min="2074" max="2308" width="9.140625" style="19"/>
    <col min="2309" max="2309" width="13.85546875" style="19" bestFit="1" customWidth="1"/>
    <col min="2310" max="2310" width="22.7109375" style="19" customWidth="1"/>
    <col min="2311" max="2311" width="33.140625" style="19" customWidth="1"/>
    <col min="2312" max="2312" width="23.28515625" style="19" customWidth="1"/>
    <col min="2313" max="2313" width="16" style="19" bestFit="1" customWidth="1"/>
    <col min="2314" max="2314" width="16.140625" style="19" customWidth="1"/>
    <col min="2315" max="2315" width="16" style="19" bestFit="1" customWidth="1"/>
    <col min="2316" max="2320" width="16.28515625" style="19" customWidth="1"/>
    <col min="2321" max="2321" width="22.7109375" style="19" customWidth="1"/>
    <col min="2322" max="2322" width="18.7109375" style="19" customWidth="1"/>
    <col min="2323" max="2323" width="8.42578125" style="19" customWidth="1"/>
    <col min="2324" max="2324" width="13.28515625" style="19" customWidth="1"/>
    <col min="2325" max="2325" width="14" style="19" customWidth="1"/>
    <col min="2326" max="2326" width="9.85546875" style="19" bestFit="1" customWidth="1"/>
    <col min="2327" max="2327" width="54.140625" style="19" customWidth="1"/>
    <col min="2328" max="2328" width="10.28515625" style="19" customWidth="1"/>
    <col min="2329" max="2329" width="8.85546875" style="19" customWidth="1"/>
    <col min="2330" max="2564" width="9.140625" style="19"/>
    <col min="2565" max="2565" width="13.85546875" style="19" bestFit="1" customWidth="1"/>
    <col min="2566" max="2566" width="22.7109375" style="19" customWidth="1"/>
    <col min="2567" max="2567" width="33.140625" style="19" customWidth="1"/>
    <col min="2568" max="2568" width="23.28515625" style="19" customWidth="1"/>
    <col min="2569" max="2569" width="16" style="19" bestFit="1" customWidth="1"/>
    <col min="2570" max="2570" width="16.140625" style="19" customWidth="1"/>
    <col min="2571" max="2571" width="16" style="19" bestFit="1" customWidth="1"/>
    <col min="2572" max="2576" width="16.28515625" style="19" customWidth="1"/>
    <col min="2577" max="2577" width="22.7109375" style="19" customWidth="1"/>
    <col min="2578" max="2578" width="18.7109375" style="19" customWidth="1"/>
    <col min="2579" max="2579" width="8.42578125" style="19" customWidth="1"/>
    <col min="2580" max="2580" width="13.28515625" style="19" customWidth="1"/>
    <col min="2581" max="2581" width="14" style="19" customWidth="1"/>
    <col min="2582" max="2582" width="9.85546875" style="19" bestFit="1" customWidth="1"/>
    <col min="2583" max="2583" width="54.140625" style="19" customWidth="1"/>
    <col min="2584" max="2584" width="10.28515625" style="19" customWidth="1"/>
    <col min="2585" max="2585" width="8.85546875" style="19" customWidth="1"/>
    <col min="2586" max="2820" width="9.140625" style="19"/>
    <col min="2821" max="2821" width="13.85546875" style="19" bestFit="1" customWidth="1"/>
    <col min="2822" max="2822" width="22.7109375" style="19" customWidth="1"/>
    <col min="2823" max="2823" width="33.140625" style="19" customWidth="1"/>
    <col min="2824" max="2824" width="23.28515625" style="19" customWidth="1"/>
    <col min="2825" max="2825" width="16" style="19" bestFit="1" customWidth="1"/>
    <col min="2826" max="2826" width="16.140625" style="19" customWidth="1"/>
    <col min="2827" max="2827" width="16" style="19" bestFit="1" customWidth="1"/>
    <col min="2828" max="2832" width="16.28515625" style="19" customWidth="1"/>
    <col min="2833" max="2833" width="22.7109375" style="19" customWidth="1"/>
    <col min="2834" max="2834" width="18.7109375" style="19" customWidth="1"/>
    <col min="2835" max="2835" width="8.42578125" style="19" customWidth="1"/>
    <col min="2836" max="2836" width="13.28515625" style="19" customWidth="1"/>
    <col min="2837" max="2837" width="14" style="19" customWidth="1"/>
    <col min="2838" max="2838" width="9.85546875" style="19" bestFit="1" customWidth="1"/>
    <col min="2839" max="2839" width="54.140625" style="19" customWidth="1"/>
    <col min="2840" max="2840" width="10.28515625" style="19" customWidth="1"/>
    <col min="2841" max="2841" width="8.85546875" style="19" customWidth="1"/>
    <col min="2842" max="3076" width="9.140625" style="19"/>
    <col min="3077" max="3077" width="13.85546875" style="19" bestFit="1" customWidth="1"/>
    <col min="3078" max="3078" width="22.7109375" style="19" customWidth="1"/>
    <col min="3079" max="3079" width="33.140625" style="19" customWidth="1"/>
    <col min="3080" max="3080" width="23.28515625" style="19" customWidth="1"/>
    <col min="3081" max="3081" width="16" style="19" bestFit="1" customWidth="1"/>
    <col min="3082" max="3082" width="16.140625" style="19" customWidth="1"/>
    <col min="3083" max="3083" width="16" style="19" bestFit="1" customWidth="1"/>
    <col min="3084" max="3088" width="16.28515625" style="19" customWidth="1"/>
    <col min="3089" max="3089" width="22.7109375" style="19" customWidth="1"/>
    <col min="3090" max="3090" width="18.7109375" style="19" customWidth="1"/>
    <col min="3091" max="3091" width="8.42578125" style="19" customWidth="1"/>
    <col min="3092" max="3092" width="13.28515625" style="19" customWidth="1"/>
    <col min="3093" max="3093" width="14" style="19" customWidth="1"/>
    <col min="3094" max="3094" width="9.85546875" style="19" bestFit="1" customWidth="1"/>
    <col min="3095" max="3095" width="54.140625" style="19" customWidth="1"/>
    <col min="3096" max="3096" width="10.28515625" style="19" customWidth="1"/>
    <col min="3097" max="3097" width="8.85546875" style="19" customWidth="1"/>
    <col min="3098" max="3332" width="9.140625" style="19"/>
    <col min="3333" max="3333" width="13.85546875" style="19" bestFit="1" customWidth="1"/>
    <col min="3334" max="3334" width="22.7109375" style="19" customWidth="1"/>
    <col min="3335" max="3335" width="33.140625" style="19" customWidth="1"/>
    <col min="3336" max="3336" width="23.28515625" style="19" customWidth="1"/>
    <col min="3337" max="3337" width="16" style="19" bestFit="1" customWidth="1"/>
    <col min="3338" max="3338" width="16.140625" style="19" customWidth="1"/>
    <col min="3339" max="3339" width="16" style="19" bestFit="1" customWidth="1"/>
    <col min="3340" max="3344" width="16.28515625" style="19" customWidth="1"/>
    <col min="3345" max="3345" width="22.7109375" style="19" customWidth="1"/>
    <col min="3346" max="3346" width="18.7109375" style="19" customWidth="1"/>
    <col min="3347" max="3347" width="8.42578125" style="19" customWidth="1"/>
    <col min="3348" max="3348" width="13.28515625" style="19" customWidth="1"/>
    <col min="3349" max="3349" width="14" style="19" customWidth="1"/>
    <col min="3350" max="3350" width="9.85546875" style="19" bestFit="1" customWidth="1"/>
    <col min="3351" max="3351" width="54.140625" style="19" customWidth="1"/>
    <col min="3352" max="3352" width="10.28515625" style="19" customWidth="1"/>
    <col min="3353" max="3353" width="8.85546875" style="19" customWidth="1"/>
    <col min="3354" max="3588" width="9.140625" style="19"/>
    <col min="3589" max="3589" width="13.85546875" style="19" bestFit="1" customWidth="1"/>
    <col min="3590" max="3590" width="22.7109375" style="19" customWidth="1"/>
    <col min="3591" max="3591" width="33.140625" style="19" customWidth="1"/>
    <col min="3592" max="3592" width="23.28515625" style="19" customWidth="1"/>
    <col min="3593" max="3593" width="16" style="19" bestFit="1" customWidth="1"/>
    <col min="3594" max="3594" width="16.140625" style="19" customWidth="1"/>
    <col min="3595" max="3595" width="16" style="19" bestFit="1" customWidth="1"/>
    <col min="3596" max="3600" width="16.28515625" style="19" customWidth="1"/>
    <col min="3601" max="3601" width="22.7109375" style="19" customWidth="1"/>
    <col min="3602" max="3602" width="18.7109375" style="19" customWidth="1"/>
    <col min="3603" max="3603" width="8.42578125" style="19" customWidth="1"/>
    <col min="3604" max="3604" width="13.28515625" style="19" customWidth="1"/>
    <col min="3605" max="3605" width="14" style="19" customWidth="1"/>
    <col min="3606" max="3606" width="9.85546875" style="19" bestFit="1" customWidth="1"/>
    <col min="3607" max="3607" width="54.140625" style="19" customWidth="1"/>
    <col min="3608" max="3608" width="10.28515625" style="19" customWidth="1"/>
    <col min="3609" max="3609" width="8.85546875" style="19" customWidth="1"/>
    <col min="3610" max="3844" width="9.140625" style="19"/>
    <col min="3845" max="3845" width="13.85546875" style="19" bestFit="1" customWidth="1"/>
    <col min="3846" max="3846" width="22.7109375" style="19" customWidth="1"/>
    <col min="3847" max="3847" width="33.140625" style="19" customWidth="1"/>
    <col min="3848" max="3848" width="23.28515625" style="19" customWidth="1"/>
    <col min="3849" max="3849" width="16" style="19" bestFit="1" customWidth="1"/>
    <col min="3850" max="3850" width="16.140625" style="19" customWidth="1"/>
    <col min="3851" max="3851" width="16" style="19" bestFit="1" customWidth="1"/>
    <col min="3852" max="3856" width="16.28515625" style="19" customWidth="1"/>
    <col min="3857" max="3857" width="22.7109375" style="19" customWidth="1"/>
    <col min="3858" max="3858" width="18.7109375" style="19" customWidth="1"/>
    <col min="3859" max="3859" width="8.42578125" style="19" customWidth="1"/>
    <col min="3860" max="3860" width="13.28515625" style="19" customWidth="1"/>
    <col min="3861" max="3861" width="14" style="19" customWidth="1"/>
    <col min="3862" max="3862" width="9.85546875" style="19" bestFit="1" customWidth="1"/>
    <col min="3863" max="3863" width="54.140625" style="19" customWidth="1"/>
    <col min="3864" max="3864" width="10.28515625" style="19" customWidth="1"/>
    <col min="3865" max="3865" width="8.85546875" style="19" customWidth="1"/>
    <col min="3866" max="4100" width="9.140625" style="19"/>
    <col min="4101" max="4101" width="13.85546875" style="19" bestFit="1" customWidth="1"/>
    <col min="4102" max="4102" width="22.7109375" style="19" customWidth="1"/>
    <col min="4103" max="4103" width="33.140625" style="19" customWidth="1"/>
    <col min="4104" max="4104" width="23.28515625" style="19" customWidth="1"/>
    <col min="4105" max="4105" width="16" style="19" bestFit="1" customWidth="1"/>
    <col min="4106" max="4106" width="16.140625" style="19" customWidth="1"/>
    <col min="4107" max="4107" width="16" style="19" bestFit="1" customWidth="1"/>
    <col min="4108" max="4112" width="16.28515625" style="19" customWidth="1"/>
    <col min="4113" max="4113" width="22.7109375" style="19" customWidth="1"/>
    <col min="4114" max="4114" width="18.7109375" style="19" customWidth="1"/>
    <col min="4115" max="4115" width="8.42578125" style="19" customWidth="1"/>
    <col min="4116" max="4116" width="13.28515625" style="19" customWidth="1"/>
    <col min="4117" max="4117" width="14" style="19" customWidth="1"/>
    <col min="4118" max="4118" width="9.85546875" style="19" bestFit="1" customWidth="1"/>
    <col min="4119" max="4119" width="54.140625" style="19" customWidth="1"/>
    <col min="4120" max="4120" width="10.28515625" style="19" customWidth="1"/>
    <col min="4121" max="4121" width="8.85546875" style="19" customWidth="1"/>
    <col min="4122" max="4356" width="9.140625" style="19"/>
    <col min="4357" max="4357" width="13.85546875" style="19" bestFit="1" customWidth="1"/>
    <col min="4358" max="4358" width="22.7109375" style="19" customWidth="1"/>
    <col min="4359" max="4359" width="33.140625" style="19" customWidth="1"/>
    <col min="4360" max="4360" width="23.28515625" style="19" customWidth="1"/>
    <col min="4361" max="4361" width="16" style="19" bestFit="1" customWidth="1"/>
    <col min="4362" max="4362" width="16.140625" style="19" customWidth="1"/>
    <col min="4363" max="4363" width="16" style="19" bestFit="1" customWidth="1"/>
    <col min="4364" max="4368" width="16.28515625" style="19" customWidth="1"/>
    <col min="4369" max="4369" width="22.7109375" style="19" customWidth="1"/>
    <col min="4370" max="4370" width="18.7109375" style="19" customWidth="1"/>
    <col min="4371" max="4371" width="8.42578125" style="19" customWidth="1"/>
    <col min="4372" max="4372" width="13.28515625" style="19" customWidth="1"/>
    <col min="4373" max="4373" width="14" style="19" customWidth="1"/>
    <col min="4374" max="4374" width="9.85546875" style="19" bestFit="1" customWidth="1"/>
    <col min="4375" max="4375" width="54.140625" style="19" customWidth="1"/>
    <col min="4376" max="4376" width="10.28515625" style="19" customWidth="1"/>
    <col min="4377" max="4377" width="8.85546875" style="19" customWidth="1"/>
    <col min="4378" max="4612" width="9.140625" style="19"/>
    <col min="4613" max="4613" width="13.85546875" style="19" bestFit="1" customWidth="1"/>
    <col min="4614" max="4614" width="22.7109375" style="19" customWidth="1"/>
    <col min="4615" max="4615" width="33.140625" style="19" customWidth="1"/>
    <col min="4616" max="4616" width="23.28515625" style="19" customWidth="1"/>
    <col min="4617" max="4617" width="16" style="19" bestFit="1" customWidth="1"/>
    <col min="4618" max="4618" width="16.140625" style="19" customWidth="1"/>
    <col min="4619" max="4619" width="16" style="19" bestFit="1" customWidth="1"/>
    <col min="4620" max="4624" width="16.28515625" style="19" customWidth="1"/>
    <col min="4625" max="4625" width="22.7109375" style="19" customWidth="1"/>
    <col min="4626" max="4626" width="18.7109375" style="19" customWidth="1"/>
    <col min="4627" max="4627" width="8.42578125" style="19" customWidth="1"/>
    <col min="4628" max="4628" width="13.28515625" style="19" customWidth="1"/>
    <col min="4629" max="4629" width="14" style="19" customWidth="1"/>
    <col min="4630" max="4630" width="9.85546875" style="19" bestFit="1" customWidth="1"/>
    <col min="4631" max="4631" width="54.140625" style="19" customWidth="1"/>
    <col min="4632" max="4632" width="10.28515625" style="19" customWidth="1"/>
    <col min="4633" max="4633" width="8.85546875" style="19" customWidth="1"/>
    <col min="4634" max="4868" width="9.140625" style="19"/>
    <col min="4869" max="4869" width="13.85546875" style="19" bestFit="1" customWidth="1"/>
    <col min="4870" max="4870" width="22.7109375" style="19" customWidth="1"/>
    <col min="4871" max="4871" width="33.140625" style="19" customWidth="1"/>
    <col min="4872" max="4872" width="23.28515625" style="19" customWidth="1"/>
    <col min="4873" max="4873" width="16" style="19" bestFit="1" customWidth="1"/>
    <col min="4874" max="4874" width="16.140625" style="19" customWidth="1"/>
    <col min="4875" max="4875" width="16" style="19" bestFit="1" customWidth="1"/>
    <col min="4876" max="4880" width="16.28515625" style="19" customWidth="1"/>
    <col min="4881" max="4881" width="22.7109375" style="19" customWidth="1"/>
    <col min="4882" max="4882" width="18.7109375" style="19" customWidth="1"/>
    <col min="4883" max="4883" width="8.42578125" style="19" customWidth="1"/>
    <col min="4884" max="4884" width="13.28515625" style="19" customWidth="1"/>
    <col min="4885" max="4885" width="14" style="19" customWidth="1"/>
    <col min="4886" max="4886" width="9.85546875" style="19" bestFit="1" customWidth="1"/>
    <col min="4887" max="4887" width="54.140625" style="19" customWidth="1"/>
    <col min="4888" max="4888" width="10.28515625" style="19" customWidth="1"/>
    <col min="4889" max="4889" width="8.85546875" style="19" customWidth="1"/>
    <col min="4890" max="5124" width="9.140625" style="19"/>
    <col min="5125" max="5125" width="13.85546875" style="19" bestFit="1" customWidth="1"/>
    <col min="5126" max="5126" width="22.7109375" style="19" customWidth="1"/>
    <col min="5127" max="5127" width="33.140625" style="19" customWidth="1"/>
    <col min="5128" max="5128" width="23.28515625" style="19" customWidth="1"/>
    <col min="5129" max="5129" width="16" style="19" bestFit="1" customWidth="1"/>
    <col min="5130" max="5130" width="16.140625" style="19" customWidth="1"/>
    <col min="5131" max="5131" width="16" style="19" bestFit="1" customWidth="1"/>
    <col min="5132" max="5136" width="16.28515625" style="19" customWidth="1"/>
    <col min="5137" max="5137" width="22.7109375" style="19" customWidth="1"/>
    <col min="5138" max="5138" width="18.7109375" style="19" customWidth="1"/>
    <col min="5139" max="5139" width="8.42578125" style="19" customWidth="1"/>
    <col min="5140" max="5140" width="13.28515625" style="19" customWidth="1"/>
    <col min="5141" max="5141" width="14" style="19" customWidth="1"/>
    <col min="5142" max="5142" width="9.85546875" style="19" bestFit="1" customWidth="1"/>
    <col min="5143" max="5143" width="54.140625" style="19" customWidth="1"/>
    <col min="5144" max="5144" width="10.28515625" style="19" customWidth="1"/>
    <col min="5145" max="5145" width="8.85546875" style="19" customWidth="1"/>
    <col min="5146" max="5380" width="9.140625" style="19"/>
    <col min="5381" max="5381" width="13.85546875" style="19" bestFit="1" customWidth="1"/>
    <col min="5382" max="5382" width="22.7109375" style="19" customWidth="1"/>
    <col min="5383" max="5383" width="33.140625" style="19" customWidth="1"/>
    <col min="5384" max="5384" width="23.28515625" style="19" customWidth="1"/>
    <col min="5385" max="5385" width="16" style="19" bestFit="1" customWidth="1"/>
    <col min="5386" max="5386" width="16.140625" style="19" customWidth="1"/>
    <col min="5387" max="5387" width="16" style="19" bestFit="1" customWidth="1"/>
    <col min="5388" max="5392" width="16.28515625" style="19" customWidth="1"/>
    <col min="5393" max="5393" width="22.7109375" style="19" customWidth="1"/>
    <col min="5394" max="5394" width="18.7109375" style="19" customWidth="1"/>
    <col min="5395" max="5395" width="8.42578125" style="19" customWidth="1"/>
    <col min="5396" max="5396" width="13.28515625" style="19" customWidth="1"/>
    <col min="5397" max="5397" width="14" style="19" customWidth="1"/>
    <col min="5398" max="5398" width="9.85546875" style="19" bestFit="1" customWidth="1"/>
    <col min="5399" max="5399" width="54.140625" style="19" customWidth="1"/>
    <col min="5400" max="5400" width="10.28515625" style="19" customWidth="1"/>
    <col min="5401" max="5401" width="8.85546875" style="19" customWidth="1"/>
    <col min="5402" max="5636" width="9.140625" style="19"/>
    <col min="5637" max="5637" width="13.85546875" style="19" bestFit="1" customWidth="1"/>
    <col min="5638" max="5638" width="22.7109375" style="19" customWidth="1"/>
    <col min="5639" max="5639" width="33.140625" style="19" customWidth="1"/>
    <col min="5640" max="5640" width="23.28515625" style="19" customWidth="1"/>
    <col min="5641" max="5641" width="16" style="19" bestFit="1" customWidth="1"/>
    <col min="5642" max="5642" width="16.140625" style="19" customWidth="1"/>
    <col min="5643" max="5643" width="16" style="19" bestFit="1" customWidth="1"/>
    <col min="5644" max="5648" width="16.28515625" style="19" customWidth="1"/>
    <col min="5649" max="5649" width="22.7109375" style="19" customWidth="1"/>
    <col min="5650" max="5650" width="18.7109375" style="19" customWidth="1"/>
    <col min="5651" max="5651" width="8.42578125" style="19" customWidth="1"/>
    <col min="5652" max="5652" width="13.28515625" style="19" customWidth="1"/>
    <col min="5653" max="5653" width="14" style="19" customWidth="1"/>
    <col min="5654" max="5654" width="9.85546875" style="19" bestFit="1" customWidth="1"/>
    <col min="5655" max="5655" width="54.140625" style="19" customWidth="1"/>
    <col min="5656" max="5656" width="10.28515625" style="19" customWidth="1"/>
    <col min="5657" max="5657" width="8.85546875" style="19" customWidth="1"/>
    <col min="5658" max="5892" width="9.140625" style="19"/>
    <col min="5893" max="5893" width="13.85546875" style="19" bestFit="1" customWidth="1"/>
    <col min="5894" max="5894" width="22.7109375" style="19" customWidth="1"/>
    <col min="5895" max="5895" width="33.140625" style="19" customWidth="1"/>
    <col min="5896" max="5896" width="23.28515625" style="19" customWidth="1"/>
    <col min="5897" max="5897" width="16" style="19" bestFit="1" customWidth="1"/>
    <col min="5898" max="5898" width="16.140625" style="19" customWidth="1"/>
    <col min="5899" max="5899" width="16" style="19" bestFit="1" customWidth="1"/>
    <col min="5900" max="5904" width="16.28515625" style="19" customWidth="1"/>
    <col min="5905" max="5905" width="22.7109375" style="19" customWidth="1"/>
    <col min="5906" max="5906" width="18.7109375" style="19" customWidth="1"/>
    <col min="5907" max="5907" width="8.42578125" style="19" customWidth="1"/>
    <col min="5908" max="5908" width="13.28515625" style="19" customWidth="1"/>
    <col min="5909" max="5909" width="14" style="19" customWidth="1"/>
    <col min="5910" max="5910" width="9.85546875" style="19" bestFit="1" customWidth="1"/>
    <col min="5911" max="5911" width="54.140625" style="19" customWidth="1"/>
    <col min="5912" max="5912" width="10.28515625" style="19" customWidth="1"/>
    <col min="5913" max="5913" width="8.85546875" style="19" customWidth="1"/>
    <col min="5914" max="6148" width="9.140625" style="19"/>
    <col min="6149" max="6149" width="13.85546875" style="19" bestFit="1" customWidth="1"/>
    <col min="6150" max="6150" width="22.7109375" style="19" customWidth="1"/>
    <col min="6151" max="6151" width="33.140625" style="19" customWidth="1"/>
    <col min="6152" max="6152" width="23.28515625" style="19" customWidth="1"/>
    <col min="6153" max="6153" width="16" style="19" bestFit="1" customWidth="1"/>
    <col min="6154" max="6154" width="16.140625" style="19" customWidth="1"/>
    <col min="6155" max="6155" width="16" style="19" bestFit="1" customWidth="1"/>
    <col min="6156" max="6160" width="16.28515625" style="19" customWidth="1"/>
    <col min="6161" max="6161" width="22.7109375" style="19" customWidth="1"/>
    <col min="6162" max="6162" width="18.7109375" style="19" customWidth="1"/>
    <col min="6163" max="6163" width="8.42578125" style="19" customWidth="1"/>
    <col min="6164" max="6164" width="13.28515625" style="19" customWidth="1"/>
    <col min="6165" max="6165" width="14" style="19" customWidth="1"/>
    <col min="6166" max="6166" width="9.85546875" style="19" bestFit="1" customWidth="1"/>
    <col min="6167" max="6167" width="54.140625" style="19" customWidth="1"/>
    <col min="6168" max="6168" width="10.28515625" style="19" customWidth="1"/>
    <col min="6169" max="6169" width="8.85546875" style="19" customWidth="1"/>
    <col min="6170" max="6404" width="9.140625" style="19"/>
    <col min="6405" max="6405" width="13.85546875" style="19" bestFit="1" customWidth="1"/>
    <col min="6406" max="6406" width="22.7109375" style="19" customWidth="1"/>
    <col min="6407" max="6407" width="33.140625" style="19" customWidth="1"/>
    <col min="6408" max="6408" width="23.28515625" style="19" customWidth="1"/>
    <col min="6409" max="6409" width="16" style="19" bestFit="1" customWidth="1"/>
    <col min="6410" max="6410" width="16.140625" style="19" customWidth="1"/>
    <col min="6411" max="6411" width="16" style="19" bestFit="1" customWidth="1"/>
    <col min="6412" max="6416" width="16.28515625" style="19" customWidth="1"/>
    <col min="6417" max="6417" width="22.7109375" style="19" customWidth="1"/>
    <col min="6418" max="6418" width="18.7109375" style="19" customWidth="1"/>
    <col min="6419" max="6419" width="8.42578125" style="19" customWidth="1"/>
    <col min="6420" max="6420" width="13.28515625" style="19" customWidth="1"/>
    <col min="6421" max="6421" width="14" style="19" customWidth="1"/>
    <col min="6422" max="6422" width="9.85546875" style="19" bestFit="1" customWidth="1"/>
    <col min="6423" max="6423" width="54.140625" style="19" customWidth="1"/>
    <col min="6424" max="6424" width="10.28515625" style="19" customWidth="1"/>
    <col min="6425" max="6425" width="8.85546875" style="19" customWidth="1"/>
    <col min="6426" max="6660" width="9.140625" style="19"/>
    <col min="6661" max="6661" width="13.85546875" style="19" bestFit="1" customWidth="1"/>
    <col min="6662" max="6662" width="22.7109375" style="19" customWidth="1"/>
    <col min="6663" max="6663" width="33.140625" style="19" customWidth="1"/>
    <col min="6664" max="6664" width="23.28515625" style="19" customWidth="1"/>
    <col min="6665" max="6665" width="16" style="19" bestFit="1" customWidth="1"/>
    <col min="6666" max="6666" width="16.140625" style="19" customWidth="1"/>
    <col min="6667" max="6667" width="16" style="19" bestFit="1" customWidth="1"/>
    <col min="6668" max="6672" width="16.28515625" style="19" customWidth="1"/>
    <col min="6673" max="6673" width="22.7109375" style="19" customWidth="1"/>
    <col min="6674" max="6674" width="18.7109375" style="19" customWidth="1"/>
    <col min="6675" max="6675" width="8.42578125" style="19" customWidth="1"/>
    <col min="6676" max="6676" width="13.28515625" style="19" customWidth="1"/>
    <col min="6677" max="6677" width="14" style="19" customWidth="1"/>
    <col min="6678" max="6678" width="9.85546875" style="19" bestFit="1" customWidth="1"/>
    <col min="6679" max="6679" width="54.140625" style="19" customWidth="1"/>
    <col min="6680" max="6680" width="10.28515625" style="19" customWidth="1"/>
    <col min="6681" max="6681" width="8.85546875" style="19" customWidth="1"/>
    <col min="6682" max="6916" width="9.140625" style="19"/>
    <col min="6917" max="6917" width="13.85546875" style="19" bestFit="1" customWidth="1"/>
    <col min="6918" max="6918" width="22.7109375" style="19" customWidth="1"/>
    <col min="6919" max="6919" width="33.140625" style="19" customWidth="1"/>
    <col min="6920" max="6920" width="23.28515625" style="19" customWidth="1"/>
    <col min="6921" max="6921" width="16" style="19" bestFit="1" customWidth="1"/>
    <col min="6922" max="6922" width="16.140625" style="19" customWidth="1"/>
    <col min="6923" max="6923" width="16" style="19" bestFit="1" customWidth="1"/>
    <col min="6924" max="6928" width="16.28515625" style="19" customWidth="1"/>
    <col min="6929" max="6929" width="22.7109375" style="19" customWidth="1"/>
    <col min="6930" max="6930" width="18.7109375" style="19" customWidth="1"/>
    <col min="6931" max="6931" width="8.42578125" style="19" customWidth="1"/>
    <col min="6932" max="6932" width="13.28515625" style="19" customWidth="1"/>
    <col min="6933" max="6933" width="14" style="19" customWidth="1"/>
    <col min="6934" max="6934" width="9.85546875" style="19" bestFit="1" customWidth="1"/>
    <col min="6935" max="6935" width="54.140625" style="19" customWidth="1"/>
    <col min="6936" max="6936" width="10.28515625" style="19" customWidth="1"/>
    <col min="6937" max="6937" width="8.85546875" style="19" customWidth="1"/>
    <col min="6938" max="7172" width="9.140625" style="19"/>
    <col min="7173" max="7173" width="13.85546875" style="19" bestFit="1" customWidth="1"/>
    <col min="7174" max="7174" width="22.7109375" style="19" customWidth="1"/>
    <col min="7175" max="7175" width="33.140625" style="19" customWidth="1"/>
    <col min="7176" max="7176" width="23.28515625" style="19" customWidth="1"/>
    <col min="7177" max="7177" width="16" style="19" bestFit="1" customWidth="1"/>
    <col min="7178" max="7178" width="16.140625" style="19" customWidth="1"/>
    <col min="7179" max="7179" width="16" style="19" bestFit="1" customWidth="1"/>
    <col min="7180" max="7184" width="16.28515625" style="19" customWidth="1"/>
    <col min="7185" max="7185" width="22.7109375" style="19" customWidth="1"/>
    <col min="7186" max="7186" width="18.7109375" style="19" customWidth="1"/>
    <col min="7187" max="7187" width="8.42578125" style="19" customWidth="1"/>
    <col min="7188" max="7188" width="13.28515625" style="19" customWidth="1"/>
    <col min="7189" max="7189" width="14" style="19" customWidth="1"/>
    <col min="7190" max="7190" width="9.85546875" style="19" bestFit="1" customWidth="1"/>
    <col min="7191" max="7191" width="54.140625" style="19" customWidth="1"/>
    <col min="7192" max="7192" width="10.28515625" style="19" customWidth="1"/>
    <col min="7193" max="7193" width="8.85546875" style="19" customWidth="1"/>
    <col min="7194" max="7428" width="9.140625" style="19"/>
    <col min="7429" max="7429" width="13.85546875" style="19" bestFit="1" customWidth="1"/>
    <col min="7430" max="7430" width="22.7109375" style="19" customWidth="1"/>
    <col min="7431" max="7431" width="33.140625" style="19" customWidth="1"/>
    <col min="7432" max="7432" width="23.28515625" style="19" customWidth="1"/>
    <col min="7433" max="7433" width="16" style="19" bestFit="1" customWidth="1"/>
    <col min="7434" max="7434" width="16.140625" style="19" customWidth="1"/>
    <col min="7435" max="7435" width="16" style="19" bestFit="1" customWidth="1"/>
    <col min="7436" max="7440" width="16.28515625" style="19" customWidth="1"/>
    <col min="7441" max="7441" width="22.7109375" style="19" customWidth="1"/>
    <col min="7442" max="7442" width="18.7109375" style="19" customWidth="1"/>
    <col min="7443" max="7443" width="8.42578125" style="19" customWidth="1"/>
    <col min="7444" max="7444" width="13.28515625" style="19" customWidth="1"/>
    <col min="7445" max="7445" width="14" style="19" customWidth="1"/>
    <col min="7446" max="7446" width="9.85546875" style="19" bestFit="1" customWidth="1"/>
    <col min="7447" max="7447" width="54.140625" style="19" customWidth="1"/>
    <col min="7448" max="7448" width="10.28515625" style="19" customWidth="1"/>
    <col min="7449" max="7449" width="8.85546875" style="19" customWidth="1"/>
    <col min="7450" max="7684" width="9.140625" style="19"/>
    <col min="7685" max="7685" width="13.85546875" style="19" bestFit="1" customWidth="1"/>
    <col min="7686" max="7686" width="22.7109375" style="19" customWidth="1"/>
    <col min="7687" max="7687" width="33.140625" style="19" customWidth="1"/>
    <col min="7688" max="7688" width="23.28515625" style="19" customWidth="1"/>
    <col min="7689" max="7689" width="16" style="19" bestFit="1" customWidth="1"/>
    <col min="7690" max="7690" width="16.140625" style="19" customWidth="1"/>
    <col min="7691" max="7691" width="16" style="19" bestFit="1" customWidth="1"/>
    <col min="7692" max="7696" width="16.28515625" style="19" customWidth="1"/>
    <col min="7697" max="7697" width="22.7109375" style="19" customWidth="1"/>
    <col min="7698" max="7698" width="18.7109375" style="19" customWidth="1"/>
    <col min="7699" max="7699" width="8.42578125" style="19" customWidth="1"/>
    <col min="7700" max="7700" width="13.28515625" style="19" customWidth="1"/>
    <col min="7701" max="7701" width="14" style="19" customWidth="1"/>
    <col min="7702" max="7702" width="9.85546875" style="19" bestFit="1" customWidth="1"/>
    <col min="7703" max="7703" width="54.140625" style="19" customWidth="1"/>
    <col min="7704" max="7704" width="10.28515625" style="19" customWidth="1"/>
    <col min="7705" max="7705" width="8.85546875" style="19" customWidth="1"/>
    <col min="7706" max="7940" width="9.140625" style="19"/>
    <col min="7941" max="7941" width="13.85546875" style="19" bestFit="1" customWidth="1"/>
    <col min="7942" max="7942" width="22.7109375" style="19" customWidth="1"/>
    <col min="7943" max="7943" width="33.140625" style="19" customWidth="1"/>
    <col min="7944" max="7944" width="23.28515625" style="19" customWidth="1"/>
    <col min="7945" max="7945" width="16" style="19" bestFit="1" customWidth="1"/>
    <col min="7946" max="7946" width="16.140625" style="19" customWidth="1"/>
    <col min="7947" max="7947" width="16" style="19" bestFit="1" customWidth="1"/>
    <col min="7948" max="7952" width="16.28515625" style="19" customWidth="1"/>
    <col min="7953" max="7953" width="22.7109375" style="19" customWidth="1"/>
    <col min="7954" max="7954" width="18.7109375" style="19" customWidth="1"/>
    <col min="7955" max="7955" width="8.42578125" style="19" customWidth="1"/>
    <col min="7956" max="7956" width="13.28515625" style="19" customWidth="1"/>
    <col min="7957" max="7957" width="14" style="19" customWidth="1"/>
    <col min="7958" max="7958" width="9.85546875" style="19" bestFit="1" customWidth="1"/>
    <col min="7959" max="7959" width="54.140625" style="19" customWidth="1"/>
    <col min="7960" max="7960" width="10.28515625" style="19" customWidth="1"/>
    <col min="7961" max="7961" width="8.85546875" style="19" customWidth="1"/>
    <col min="7962" max="8196" width="9.140625" style="19"/>
    <col min="8197" max="8197" width="13.85546875" style="19" bestFit="1" customWidth="1"/>
    <col min="8198" max="8198" width="22.7109375" style="19" customWidth="1"/>
    <col min="8199" max="8199" width="33.140625" style="19" customWidth="1"/>
    <col min="8200" max="8200" width="23.28515625" style="19" customWidth="1"/>
    <col min="8201" max="8201" width="16" style="19" bestFit="1" customWidth="1"/>
    <col min="8202" max="8202" width="16.140625" style="19" customWidth="1"/>
    <col min="8203" max="8203" width="16" style="19" bestFit="1" customWidth="1"/>
    <col min="8204" max="8208" width="16.28515625" style="19" customWidth="1"/>
    <col min="8209" max="8209" width="22.7109375" style="19" customWidth="1"/>
    <col min="8210" max="8210" width="18.7109375" style="19" customWidth="1"/>
    <col min="8211" max="8211" width="8.42578125" style="19" customWidth="1"/>
    <col min="8212" max="8212" width="13.28515625" style="19" customWidth="1"/>
    <col min="8213" max="8213" width="14" style="19" customWidth="1"/>
    <col min="8214" max="8214" width="9.85546875" style="19" bestFit="1" customWidth="1"/>
    <col min="8215" max="8215" width="54.140625" style="19" customWidth="1"/>
    <col min="8216" max="8216" width="10.28515625" style="19" customWidth="1"/>
    <col min="8217" max="8217" width="8.85546875" style="19" customWidth="1"/>
    <col min="8218" max="8452" width="9.140625" style="19"/>
    <col min="8453" max="8453" width="13.85546875" style="19" bestFit="1" customWidth="1"/>
    <col min="8454" max="8454" width="22.7109375" style="19" customWidth="1"/>
    <col min="8455" max="8455" width="33.140625" style="19" customWidth="1"/>
    <col min="8456" max="8456" width="23.28515625" style="19" customWidth="1"/>
    <col min="8457" max="8457" width="16" style="19" bestFit="1" customWidth="1"/>
    <col min="8458" max="8458" width="16.140625" style="19" customWidth="1"/>
    <col min="8459" max="8459" width="16" style="19" bestFit="1" customWidth="1"/>
    <col min="8460" max="8464" width="16.28515625" style="19" customWidth="1"/>
    <col min="8465" max="8465" width="22.7109375" style="19" customWidth="1"/>
    <col min="8466" max="8466" width="18.7109375" style="19" customWidth="1"/>
    <col min="8467" max="8467" width="8.42578125" style="19" customWidth="1"/>
    <col min="8468" max="8468" width="13.28515625" style="19" customWidth="1"/>
    <col min="8469" max="8469" width="14" style="19" customWidth="1"/>
    <col min="8470" max="8470" width="9.85546875" style="19" bestFit="1" customWidth="1"/>
    <col min="8471" max="8471" width="54.140625" style="19" customWidth="1"/>
    <col min="8472" max="8472" width="10.28515625" style="19" customWidth="1"/>
    <col min="8473" max="8473" width="8.85546875" style="19" customWidth="1"/>
    <col min="8474" max="8708" width="9.140625" style="19"/>
    <col min="8709" max="8709" width="13.85546875" style="19" bestFit="1" customWidth="1"/>
    <col min="8710" max="8710" width="22.7109375" style="19" customWidth="1"/>
    <col min="8711" max="8711" width="33.140625" style="19" customWidth="1"/>
    <col min="8712" max="8712" width="23.28515625" style="19" customWidth="1"/>
    <col min="8713" max="8713" width="16" style="19" bestFit="1" customWidth="1"/>
    <col min="8714" max="8714" width="16.140625" style="19" customWidth="1"/>
    <col min="8715" max="8715" width="16" style="19" bestFit="1" customWidth="1"/>
    <col min="8716" max="8720" width="16.28515625" style="19" customWidth="1"/>
    <col min="8721" max="8721" width="22.7109375" style="19" customWidth="1"/>
    <col min="8722" max="8722" width="18.7109375" style="19" customWidth="1"/>
    <col min="8723" max="8723" width="8.42578125" style="19" customWidth="1"/>
    <col min="8724" max="8724" width="13.28515625" style="19" customWidth="1"/>
    <col min="8725" max="8725" width="14" style="19" customWidth="1"/>
    <col min="8726" max="8726" width="9.85546875" style="19" bestFit="1" customWidth="1"/>
    <col min="8727" max="8727" width="54.140625" style="19" customWidth="1"/>
    <col min="8728" max="8728" width="10.28515625" style="19" customWidth="1"/>
    <col min="8729" max="8729" width="8.85546875" style="19" customWidth="1"/>
    <col min="8730" max="8964" width="9.140625" style="19"/>
    <col min="8965" max="8965" width="13.85546875" style="19" bestFit="1" customWidth="1"/>
    <col min="8966" max="8966" width="22.7109375" style="19" customWidth="1"/>
    <col min="8967" max="8967" width="33.140625" style="19" customWidth="1"/>
    <col min="8968" max="8968" width="23.28515625" style="19" customWidth="1"/>
    <col min="8969" max="8969" width="16" style="19" bestFit="1" customWidth="1"/>
    <col min="8970" max="8970" width="16.140625" style="19" customWidth="1"/>
    <col min="8971" max="8971" width="16" style="19" bestFit="1" customWidth="1"/>
    <col min="8972" max="8976" width="16.28515625" style="19" customWidth="1"/>
    <col min="8977" max="8977" width="22.7109375" style="19" customWidth="1"/>
    <col min="8978" max="8978" width="18.7109375" style="19" customWidth="1"/>
    <col min="8979" max="8979" width="8.42578125" style="19" customWidth="1"/>
    <col min="8980" max="8980" width="13.28515625" style="19" customWidth="1"/>
    <col min="8981" max="8981" width="14" style="19" customWidth="1"/>
    <col min="8982" max="8982" width="9.85546875" style="19" bestFit="1" customWidth="1"/>
    <col min="8983" max="8983" width="54.140625" style="19" customWidth="1"/>
    <col min="8984" max="8984" width="10.28515625" style="19" customWidth="1"/>
    <col min="8985" max="8985" width="8.85546875" style="19" customWidth="1"/>
    <col min="8986" max="9220" width="9.140625" style="19"/>
    <col min="9221" max="9221" width="13.85546875" style="19" bestFit="1" customWidth="1"/>
    <col min="9222" max="9222" width="22.7109375" style="19" customWidth="1"/>
    <col min="9223" max="9223" width="33.140625" style="19" customWidth="1"/>
    <col min="9224" max="9224" width="23.28515625" style="19" customWidth="1"/>
    <col min="9225" max="9225" width="16" style="19" bestFit="1" customWidth="1"/>
    <col min="9226" max="9226" width="16.140625" style="19" customWidth="1"/>
    <col min="9227" max="9227" width="16" style="19" bestFit="1" customWidth="1"/>
    <col min="9228" max="9232" width="16.28515625" style="19" customWidth="1"/>
    <col min="9233" max="9233" width="22.7109375" style="19" customWidth="1"/>
    <col min="9234" max="9234" width="18.7109375" style="19" customWidth="1"/>
    <col min="9235" max="9235" width="8.42578125" style="19" customWidth="1"/>
    <col min="9236" max="9236" width="13.28515625" style="19" customWidth="1"/>
    <col min="9237" max="9237" width="14" style="19" customWidth="1"/>
    <col min="9238" max="9238" width="9.85546875" style="19" bestFit="1" customWidth="1"/>
    <col min="9239" max="9239" width="54.140625" style="19" customWidth="1"/>
    <col min="9240" max="9240" width="10.28515625" style="19" customWidth="1"/>
    <col min="9241" max="9241" width="8.85546875" style="19" customWidth="1"/>
    <col min="9242" max="9476" width="9.140625" style="19"/>
    <col min="9477" max="9477" width="13.85546875" style="19" bestFit="1" customWidth="1"/>
    <col min="9478" max="9478" width="22.7109375" style="19" customWidth="1"/>
    <col min="9479" max="9479" width="33.140625" style="19" customWidth="1"/>
    <col min="9480" max="9480" width="23.28515625" style="19" customWidth="1"/>
    <col min="9481" max="9481" width="16" style="19" bestFit="1" customWidth="1"/>
    <col min="9482" max="9482" width="16.140625" style="19" customWidth="1"/>
    <col min="9483" max="9483" width="16" style="19" bestFit="1" customWidth="1"/>
    <col min="9484" max="9488" width="16.28515625" style="19" customWidth="1"/>
    <col min="9489" max="9489" width="22.7109375" style="19" customWidth="1"/>
    <col min="9490" max="9490" width="18.7109375" style="19" customWidth="1"/>
    <col min="9491" max="9491" width="8.42578125" style="19" customWidth="1"/>
    <col min="9492" max="9492" width="13.28515625" style="19" customWidth="1"/>
    <col min="9493" max="9493" width="14" style="19" customWidth="1"/>
    <col min="9494" max="9494" width="9.85546875" style="19" bestFit="1" customWidth="1"/>
    <col min="9495" max="9495" width="54.140625" style="19" customWidth="1"/>
    <col min="9496" max="9496" width="10.28515625" style="19" customWidth="1"/>
    <col min="9497" max="9497" width="8.85546875" style="19" customWidth="1"/>
    <col min="9498" max="9732" width="9.140625" style="19"/>
    <col min="9733" max="9733" width="13.85546875" style="19" bestFit="1" customWidth="1"/>
    <col min="9734" max="9734" width="22.7109375" style="19" customWidth="1"/>
    <col min="9735" max="9735" width="33.140625" style="19" customWidth="1"/>
    <col min="9736" max="9736" width="23.28515625" style="19" customWidth="1"/>
    <col min="9737" max="9737" width="16" style="19" bestFit="1" customWidth="1"/>
    <col min="9738" max="9738" width="16.140625" style="19" customWidth="1"/>
    <col min="9739" max="9739" width="16" style="19" bestFit="1" customWidth="1"/>
    <col min="9740" max="9744" width="16.28515625" style="19" customWidth="1"/>
    <col min="9745" max="9745" width="22.7109375" style="19" customWidth="1"/>
    <col min="9746" max="9746" width="18.7109375" style="19" customWidth="1"/>
    <col min="9747" max="9747" width="8.42578125" style="19" customWidth="1"/>
    <col min="9748" max="9748" width="13.28515625" style="19" customWidth="1"/>
    <col min="9749" max="9749" width="14" style="19" customWidth="1"/>
    <col min="9750" max="9750" width="9.85546875" style="19" bestFit="1" customWidth="1"/>
    <col min="9751" max="9751" width="54.140625" style="19" customWidth="1"/>
    <col min="9752" max="9752" width="10.28515625" style="19" customWidth="1"/>
    <col min="9753" max="9753" width="8.85546875" style="19" customWidth="1"/>
    <col min="9754" max="9988" width="9.140625" style="19"/>
    <col min="9989" max="9989" width="13.85546875" style="19" bestFit="1" customWidth="1"/>
    <col min="9990" max="9990" width="22.7109375" style="19" customWidth="1"/>
    <col min="9991" max="9991" width="33.140625" style="19" customWidth="1"/>
    <col min="9992" max="9992" width="23.28515625" style="19" customWidth="1"/>
    <col min="9993" max="9993" width="16" style="19" bestFit="1" customWidth="1"/>
    <col min="9994" max="9994" width="16.140625" style="19" customWidth="1"/>
    <col min="9995" max="9995" width="16" style="19" bestFit="1" customWidth="1"/>
    <col min="9996" max="10000" width="16.28515625" style="19" customWidth="1"/>
    <col min="10001" max="10001" width="22.7109375" style="19" customWidth="1"/>
    <col min="10002" max="10002" width="18.7109375" style="19" customWidth="1"/>
    <col min="10003" max="10003" width="8.42578125" style="19" customWidth="1"/>
    <col min="10004" max="10004" width="13.28515625" style="19" customWidth="1"/>
    <col min="10005" max="10005" width="14" style="19" customWidth="1"/>
    <col min="10006" max="10006" width="9.85546875" style="19" bestFit="1" customWidth="1"/>
    <col min="10007" max="10007" width="54.140625" style="19" customWidth="1"/>
    <col min="10008" max="10008" width="10.28515625" style="19" customWidth="1"/>
    <col min="10009" max="10009" width="8.85546875" style="19" customWidth="1"/>
    <col min="10010" max="10244" width="9.140625" style="19"/>
    <col min="10245" max="10245" width="13.85546875" style="19" bestFit="1" customWidth="1"/>
    <col min="10246" max="10246" width="22.7109375" style="19" customWidth="1"/>
    <col min="10247" max="10247" width="33.140625" style="19" customWidth="1"/>
    <col min="10248" max="10248" width="23.28515625" style="19" customWidth="1"/>
    <col min="10249" max="10249" width="16" style="19" bestFit="1" customWidth="1"/>
    <col min="10250" max="10250" width="16.140625" style="19" customWidth="1"/>
    <col min="10251" max="10251" width="16" style="19" bestFit="1" customWidth="1"/>
    <col min="10252" max="10256" width="16.28515625" style="19" customWidth="1"/>
    <col min="10257" max="10257" width="22.7109375" style="19" customWidth="1"/>
    <col min="10258" max="10258" width="18.7109375" style="19" customWidth="1"/>
    <col min="10259" max="10259" width="8.42578125" style="19" customWidth="1"/>
    <col min="10260" max="10260" width="13.28515625" style="19" customWidth="1"/>
    <col min="10261" max="10261" width="14" style="19" customWidth="1"/>
    <col min="10262" max="10262" width="9.85546875" style="19" bestFit="1" customWidth="1"/>
    <col min="10263" max="10263" width="54.140625" style="19" customWidth="1"/>
    <col min="10264" max="10264" width="10.28515625" style="19" customWidth="1"/>
    <col min="10265" max="10265" width="8.85546875" style="19" customWidth="1"/>
    <col min="10266" max="10500" width="9.140625" style="19"/>
    <col min="10501" max="10501" width="13.85546875" style="19" bestFit="1" customWidth="1"/>
    <col min="10502" max="10502" width="22.7109375" style="19" customWidth="1"/>
    <col min="10503" max="10503" width="33.140625" style="19" customWidth="1"/>
    <col min="10504" max="10504" width="23.28515625" style="19" customWidth="1"/>
    <col min="10505" max="10505" width="16" style="19" bestFit="1" customWidth="1"/>
    <col min="10506" max="10506" width="16.140625" style="19" customWidth="1"/>
    <col min="10507" max="10507" width="16" style="19" bestFit="1" customWidth="1"/>
    <col min="10508" max="10512" width="16.28515625" style="19" customWidth="1"/>
    <col min="10513" max="10513" width="22.7109375" style="19" customWidth="1"/>
    <col min="10514" max="10514" width="18.7109375" style="19" customWidth="1"/>
    <col min="10515" max="10515" width="8.42578125" style="19" customWidth="1"/>
    <col min="10516" max="10516" width="13.28515625" style="19" customWidth="1"/>
    <col min="10517" max="10517" width="14" style="19" customWidth="1"/>
    <col min="10518" max="10518" width="9.85546875" style="19" bestFit="1" customWidth="1"/>
    <col min="10519" max="10519" width="54.140625" style="19" customWidth="1"/>
    <col min="10520" max="10520" width="10.28515625" style="19" customWidth="1"/>
    <col min="10521" max="10521" width="8.85546875" style="19" customWidth="1"/>
    <col min="10522" max="10756" width="9.140625" style="19"/>
    <col min="10757" max="10757" width="13.85546875" style="19" bestFit="1" customWidth="1"/>
    <col min="10758" max="10758" width="22.7109375" style="19" customWidth="1"/>
    <col min="10759" max="10759" width="33.140625" style="19" customWidth="1"/>
    <col min="10760" max="10760" width="23.28515625" style="19" customWidth="1"/>
    <col min="10761" max="10761" width="16" style="19" bestFit="1" customWidth="1"/>
    <col min="10762" max="10762" width="16.140625" style="19" customWidth="1"/>
    <col min="10763" max="10763" width="16" style="19" bestFit="1" customWidth="1"/>
    <col min="10764" max="10768" width="16.28515625" style="19" customWidth="1"/>
    <col min="10769" max="10769" width="22.7109375" style="19" customWidth="1"/>
    <col min="10770" max="10770" width="18.7109375" style="19" customWidth="1"/>
    <col min="10771" max="10771" width="8.42578125" style="19" customWidth="1"/>
    <col min="10772" max="10772" width="13.28515625" style="19" customWidth="1"/>
    <col min="10773" max="10773" width="14" style="19" customWidth="1"/>
    <col min="10774" max="10774" width="9.85546875" style="19" bestFit="1" customWidth="1"/>
    <col min="10775" max="10775" width="54.140625" style="19" customWidth="1"/>
    <col min="10776" max="10776" width="10.28515625" style="19" customWidth="1"/>
    <col min="10777" max="10777" width="8.85546875" style="19" customWidth="1"/>
    <col min="10778" max="11012" width="9.140625" style="19"/>
    <col min="11013" max="11013" width="13.85546875" style="19" bestFit="1" customWidth="1"/>
    <col min="11014" max="11014" width="22.7109375" style="19" customWidth="1"/>
    <col min="11015" max="11015" width="33.140625" style="19" customWidth="1"/>
    <col min="11016" max="11016" width="23.28515625" style="19" customWidth="1"/>
    <col min="11017" max="11017" width="16" style="19" bestFit="1" customWidth="1"/>
    <col min="11018" max="11018" width="16.140625" style="19" customWidth="1"/>
    <col min="11019" max="11019" width="16" style="19" bestFit="1" customWidth="1"/>
    <col min="11020" max="11024" width="16.28515625" style="19" customWidth="1"/>
    <col min="11025" max="11025" width="22.7109375" style="19" customWidth="1"/>
    <col min="11026" max="11026" width="18.7109375" style="19" customWidth="1"/>
    <col min="11027" max="11027" width="8.42578125" style="19" customWidth="1"/>
    <col min="11028" max="11028" width="13.28515625" style="19" customWidth="1"/>
    <col min="11029" max="11029" width="14" style="19" customWidth="1"/>
    <col min="11030" max="11030" width="9.85546875" style="19" bestFit="1" customWidth="1"/>
    <col min="11031" max="11031" width="54.140625" style="19" customWidth="1"/>
    <col min="11032" max="11032" width="10.28515625" style="19" customWidth="1"/>
    <col min="11033" max="11033" width="8.85546875" style="19" customWidth="1"/>
    <col min="11034" max="11268" width="9.140625" style="19"/>
    <col min="11269" max="11269" width="13.85546875" style="19" bestFit="1" customWidth="1"/>
    <col min="11270" max="11270" width="22.7109375" style="19" customWidth="1"/>
    <col min="11271" max="11271" width="33.140625" style="19" customWidth="1"/>
    <col min="11272" max="11272" width="23.28515625" style="19" customWidth="1"/>
    <col min="11273" max="11273" width="16" style="19" bestFit="1" customWidth="1"/>
    <col min="11274" max="11274" width="16.140625" style="19" customWidth="1"/>
    <col min="11275" max="11275" width="16" style="19" bestFit="1" customWidth="1"/>
    <col min="11276" max="11280" width="16.28515625" style="19" customWidth="1"/>
    <col min="11281" max="11281" width="22.7109375" style="19" customWidth="1"/>
    <col min="11282" max="11282" width="18.7109375" style="19" customWidth="1"/>
    <col min="11283" max="11283" width="8.42578125" style="19" customWidth="1"/>
    <col min="11284" max="11284" width="13.28515625" style="19" customWidth="1"/>
    <col min="11285" max="11285" width="14" style="19" customWidth="1"/>
    <col min="11286" max="11286" width="9.85546875" style="19" bestFit="1" customWidth="1"/>
    <col min="11287" max="11287" width="54.140625" style="19" customWidth="1"/>
    <col min="11288" max="11288" width="10.28515625" style="19" customWidth="1"/>
    <col min="11289" max="11289" width="8.85546875" style="19" customWidth="1"/>
    <col min="11290" max="11524" width="9.140625" style="19"/>
    <col min="11525" max="11525" width="13.85546875" style="19" bestFit="1" customWidth="1"/>
    <col min="11526" max="11526" width="22.7109375" style="19" customWidth="1"/>
    <col min="11527" max="11527" width="33.140625" style="19" customWidth="1"/>
    <col min="11528" max="11528" width="23.28515625" style="19" customWidth="1"/>
    <col min="11529" max="11529" width="16" style="19" bestFit="1" customWidth="1"/>
    <col min="11530" max="11530" width="16.140625" style="19" customWidth="1"/>
    <col min="11531" max="11531" width="16" style="19" bestFit="1" customWidth="1"/>
    <col min="11532" max="11536" width="16.28515625" style="19" customWidth="1"/>
    <col min="11537" max="11537" width="22.7109375" style="19" customWidth="1"/>
    <col min="11538" max="11538" width="18.7109375" style="19" customWidth="1"/>
    <col min="11539" max="11539" width="8.42578125" style="19" customWidth="1"/>
    <col min="11540" max="11540" width="13.28515625" style="19" customWidth="1"/>
    <col min="11541" max="11541" width="14" style="19" customWidth="1"/>
    <col min="11542" max="11542" width="9.85546875" style="19" bestFit="1" customWidth="1"/>
    <col min="11543" max="11543" width="54.140625" style="19" customWidth="1"/>
    <col min="11544" max="11544" width="10.28515625" style="19" customWidth="1"/>
    <col min="11545" max="11545" width="8.85546875" style="19" customWidth="1"/>
    <col min="11546" max="11780" width="9.140625" style="19"/>
    <col min="11781" max="11781" width="13.85546875" style="19" bestFit="1" customWidth="1"/>
    <col min="11782" max="11782" width="22.7109375" style="19" customWidth="1"/>
    <col min="11783" max="11783" width="33.140625" style="19" customWidth="1"/>
    <col min="11784" max="11784" width="23.28515625" style="19" customWidth="1"/>
    <col min="11785" max="11785" width="16" style="19" bestFit="1" customWidth="1"/>
    <col min="11786" max="11786" width="16.140625" style="19" customWidth="1"/>
    <col min="11787" max="11787" width="16" style="19" bestFit="1" customWidth="1"/>
    <col min="11788" max="11792" width="16.28515625" style="19" customWidth="1"/>
    <col min="11793" max="11793" width="22.7109375" style="19" customWidth="1"/>
    <col min="11794" max="11794" width="18.7109375" style="19" customWidth="1"/>
    <col min="11795" max="11795" width="8.42578125" style="19" customWidth="1"/>
    <col min="11796" max="11796" width="13.28515625" style="19" customWidth="1"/>
    <col min="11797" max="11797" width="14" style="19" customWidth="1"/>
    <col min="11798" max="11798" width="9.85546875" style="19" bestFit="1" customWidth="1"/>
    <col min="11799" max="11799" width="54.140625" style="19" customWidth="1"/>
    <col min="11800" max="11800" width="10.28515625" style="19" customWidth="1"/>
    <col min="11801" max="11801" width="8.85546875" style="19" customWidth="1"/>
    <col min="11802" max="12036" width="9.140625" style="19"/>
    <col min="12037" max="12037" width="13.85546875" style="19" bestFit="1" customWidth="1"/>
    <col min="12038" max="12038" width="22.7109375" style="19" customWidth="1"/>
    <col min="12039" max="12039" width="33.140625" style="19" customWidth="1"/>
    <col min="12040" max="12040" width="23.28515625" style="19" customWidth="1"/>
    <col min="12041" max="12041" width="16" style="19" bestFit="1" customWidth="1"/>
    <col min="12042" max="12042" width="16.140625" style="19" customWidth="1"/>
    <col min="12043" max="12043" width="16" style="19" bestFit="1" customWidth="1"/>
    <col min="12044" max="12048" width="16.28515625" style="19" customWidth="1"/>
    <col min="12049" max="12049" width="22.7109375" style="19" customWidth="1"/>
    <col min="12050" max="12050" width="18.7109375" style="19" customWidth="1"/>
    <col min="12051" max="12051" width="8.42578125" style="19" customWidth="1"/>
    <col min="12052" max="12052" width="13.28515625" style="19" customWidth="1"/>
    <col min="12053" max="12053" width="14" style="19" customWidth="1"/>
    <col min="12054" max="12054" width="9.85546875" style="19" bestFit="1" customWidth="1"/>
    <col min="12055" max="12055" width="54.140625" style="19" customWidth="1"/>
    <col min="12056" max="12056" width="10.28515625" style="19" customWidth="1"/>
    <col min="12057" max="12057" width="8.85546875" style="19" customWidth="1"/>
    <col min="12058" max="12292" width="9.140625" style="19"/>
    <col min="12293" max="12293" width="13.85546875" style="19" bestFit="1" customWidth="1"/>
    <col min="12294" max="12294" width="22.7109375" style="19" customWidth="1"/>
    <col min="12295" max="12295" width="33.140625" style="19" customWidth="1"/>
    <col min="12296" max="12296" width="23.28515625" style="19" customWidth="1"/>
    <col min="12297" max="12297" width="16" style="19" bestFit="1" customWidth="1"/>
    <col min="12298" max="12298" width="16.140625" style="19" customWidth="1"/>
    <col min="12299" max="12299" width="16" style="19" bestFit="1" customWidth="1"/>
    <col min="12300" max="12304" width="16.28515625" style="19" customWidth="1"/>
    <col min="12305" max="12305" width="22.7109375" style="19" customWidth="1"/>
    <col min="12306" max="12306" width="18.7109375" style="19" customWidth="1"/>
    <col min="12307" max="12307" width="8.42578125" style="19" customWidth="1"/>
    <col min="12308" max="12308" width="13.28515625" style="19" customWidth="1"/>
    <col min="12309" max="12309" width="14" style="19" customWidth="1"/>
    <col min="12310" max="12310" width="9.85546875" style="19" bestFit="1" customWidth="1"/>
    <col min="12311" max="12311" width="54.140625" style="19" customWidth="1"/>
    <col min="12312" max="12312" width="10.28515625" style="19" customWidth="1"/>
    <col min="12313" max="12313" width="8.85546875" style="19" customWidth="1"/>
    <col min="12314" max="12548" width="9.140625" style="19"/>
    <col min="12549" max="12549" width="13.85546875" style="19" bestFit="1" customWidth="1"/>
    <col min="12550" max="12550" width="22.7109375" style="19" customWidth="1"/>
    <col min="12551" max="12551" width="33.140625" style="19" customWidth="1"/>
    <col min="12552" max="12552" width="23.28515625" style="19" customWidth="1"/>
    <col min="12553" max="12553" width="16" style="19" bestFit="1" customWidth="1"/>
    <col min="12554" max="12554" width="16.140625" style="19" customWidth="1"/>
    <col min="12555" max="12555" width="16" style="19" bestFit="1" customWidth="1"/>
    <col min="12556" max="12560" width="16.28515625" style="19" customWidth="1"/>
    <col min="12561" max="12561" width="22.7109375" style="19" customWidth="1"/>
    <col min="12562" max="12562" width="18.7109375" style="19" customWidth="1"/>
    <col min="12563" max="12563" width="8.42578125" style="19" customWidth="1"/>
    <col min="12564" max="12564" width="13.28515625" style="19" customWidth="1"/>
    <col min="12565" max="12565" width="14" style="19" customWidth="1"/>
    <col min="12566" max="12566" width="9.85546875" style="19" bestFit="1" customWidth="1"/>
    <col min="12567" max="12567" width="54.140625" style="19" customWidth="1"/>
    <col min="12568" max="12568" width="10.28515625" style="19" customWidth="1"/>
    <col min="12569" max="12569" width="8.85546875" style="19" customWidth="1"/>
    <col min="12570" max="12804" width="9.140625" style="19"/>
    <col min="12805" max="12805" width="13.85546875" style="19" bestFit="1" customWidth="1"/>
    <col min="12806" max="12806" width="22.7109375" style="19" customWidth="1"/>
    <col min="12807" max="12807" width="33.140625" style="19" customWidth="1"/>
    <col min="12808" max="12808" width="23.28515625" style="19" customWidth="1"/>
    <col min="12809" max="12809" width="16" style="19" bestFit="1" customWidth="1"/>
    <col min="12810" max="12810" width="16.140625" style="19" customWidth="1"/>
    <col min="12811" max="12811" width="16" style="19" bestFit="1" customWidth="1"/>
    <col min="12812" max="12816" width="16.28515625" style="19" customWidth="1"/>
    <col min="12817" max="12817" width="22.7109375" style="19" customWidth="1"/>
    <col min="12818" max="12818" width="18.7109375" style="19" customWidth="1"/>
    <col min="12819" max="12819" width="8.42578125" style="19" customWidth="1"/>
    <col min="12820" max="12820" width="13.28515625" style="19" customWidth="1"/>
    <col min="12821" max="12821" width="14" style="19" customWidth="1"/>
    <col min="12822" max="12822" width="9.85546875" style="19" bestFit="1" customWidth="1"/>
    <col min="12823" max="12823" width="54.140625" style="19" customWidth="1"/>
    <col min="12824" max="12824" width="10.28515625" style="19" customWidth="1"/>
    <col min="12825" max="12825" width="8.85546875" style="19" customWidth="1"/>
    <col min="12826" max="13060" width="9.140625" style="19"/>
    <col min="13061" max="13061" width="13.85546875" style="19" bestFit="1" customWidth="1"/>
    <col min="13062" max="13062" width="22.7109375" style="19" customWidth="1"/>
    <col min="13063" max="13063" width="33.140625" style="19" customWidth="1"/>
    <col min="13064" max="13064" width="23.28515625" style="19" customWidth="1"/>
    <col min="13065" max="13065" width="16" style="19" bestFit="1" customWidth="1"/>
    <col min="13066" max="13066" width="16.140625" style="19" customWidth="1"/>
    <col min="13067" max="13067" width="16" style="19" bestFit="1" customWidth="1"/>
    <col min="13068" max="13072" width="16.28515625" style="19" customWidth="1"/>
    <col min="13073" max="13073" width="22.7109375" style="19" customWidth="1"/>
    <col min="13074" max="13074" width="18.7109375" style="19" customWidth="1"/>
    <col min="13075" max="13075" width="8.42578125" style="19" customWidth="1"/>
    <col min="13076" max="13076" width="13.28515625" style="19" customWidth="1"/>
    <col min="13077" max="13077" width="14" style="19" customWidth="1"/>
    <col min="13078" max="13078" width="9.85546875" style="19" bestFit="1" customWidth="1"/>
    <col min="13079" max="13079" width="54.140625" style="19" customWidth="1"/>
    <col min="13080" max="13080" width="10.28515625" style="19" customWidth="1"/>
    <col min="13081" max="13081" width="8.85546875" style="19" customWidth="1"/>
    <col min="13082" max="13316" width="9.140625" style="19"/>
    <col min="13317" max="13317" width="13.85546875" style="19" bestFit="1" customWidth="1"/>
    <col min="13318" max="13318" width="22.7109375" style="19" customWidth="1"/>
    <col min="13319" max="13319" width="33.140625" style="19" customWidth="1"/>
    <col min="13320" max="13320" width="23.28515625" style="19" customWidth="1"/>
    <col min="13321" max="13321" width="16" style="19" bestFit="1" customWidth="1"/>
    <col min="13322" max="13322" width="16.140625" style="19" customWidth="1"/>
    <col min="13323" max="13323" width="16" style="19" bestFit="1" customWidth="1"/>
    <col min="13324" max="13328" width="16.28515625" style="19" customWidth="1"/>
    <col min="13329" max="13329" width="22.7109375" style="19" customWidth="1"/>
    <col min="13330" max="13330" width="18.7109375" style="19" customWidth="1"/>
    <col min="13331" max="13331" width="8.42578125" style="19" customWidth="1"/>
    <col min="13332" max="13332" width="13.28515625" style="19" customWidth="1"/>
    <col min="13333" max="13333" width="14" style="19" customWidth="1"/>
    <col min="13334" max="13334" width="9.85546875" style="19" bestFit="1" customWidth="1"/>
    <col min="13335" max="13335" width="54.140625" style="19" customWidth="1"/>
    <col min="13336" max="13336" width="10.28515625" style="19" customWidth="1"/>
    <col min="13337" max="13337" width="8.85546875" style="19" customWidth="1"/>
    <col min="13338" max="13572" width="9.140625" style="19"/>
    <col min="13573" max="13573" width="13.85546875" style="19" bestFit="1" customWidth="1"/>
    <col min="13574" max="13574" width="22.7109375" style="19" customWidth="1"/>
    <col min="13575" max="13575" width="33.140625" style="19" customWidth="1"/>
    <col min="13576" max="13576" width="23.28515625" style="19" customWidth="1"/>
    <col min="13577" max="13577" width="16" style="19" bestFit="1" customWidth="1"/>
    <col min="13578" max="13578" width="16.140625" style="19" customWidth="1"/>
    <col min="13579" max="13579" width="16" style="19" bestFit="1" customWidth="1"/>
    <col min="13580" max="13584" width="16.28515625" style="19" customWidth="1"/>
    <col min="13585" max="13585" width="22.7109375" style="19" customWidth="1"/>
    <col min="13586" max="13586" width="18.7109375" style="19" customWidth="1"/>
    <col min="13587" max="13587" width="8.42578125" style="19" customWidth="1"/>
    <col min="13588" max="13588" width="13.28515625" style="19" customWidth="1"/>
    <col min="13589" max="13589" width="14" style="19" customWidth="1"/>
    <col min="13590" max="13590" width="9.85546875" style="19" bestFit="1" customWidth="1"/>
    <col min="13591" max="13591" width="54.140625" style="19" customWidth="1"/>
    <col min="13592" max="13592" width="10.28515625" style="19" customWidth="1"/>
    <col min="13593" max="13593" width="8.85546875" style="19" customWidth="1"/>
    <col min="13594" max="13828" width="9.140625" style="19"/>
    <col min="13829" max="13829" width="13.85546875" style="19" bestFit="1" customWidth="1"/>
    <col min="13830" max="13830" width="22.7109375" style="19" customWidth="1"/>
    <col min="13831" max="13831" width="33.140625" style="19" customWidth="1"/>
    <col min="13832" max="13832" width="23.28515625" style="19" customWidth="1"/>
    <col min="13833" max="13833" width="16" style="19" bestFit="1" customWidth="1"/>
    <col min="13834" max="13834" width="16.140625" style="19" customWidth="1"/>
    <col min="13835" max="13835" width="16" style="19" bestFit="1" customWidth="1"/>
    <col min="13836" max="13840" width="16.28515625" style="19" customWidth="1"/>
    <col min="13841" max="13841" width="22.7109375" style="19" customWidth="1"/>
    <col min="13842" max="13842" width="18.7109375" style="19" customWidth="1"/>
    <col min="13843" max="13843" width="8.42578125" style="19" customWidth="1"/>
    <col min="13844" max="13844" width="13.28515625" style="19" customWidth="1"/>
    <col min="13845" max="13845" width="14" style="19" customWidth="1"/>
    <col min="13846" max="13846" width="9.85546875" style="19" bestFit="1" customWidth="1"/>
    <col min="13847" max="13847" width="54.140625" style="19" customWidth="1"/>
    <col min="13848" max="13848" width="10.28515625" style="19" customWidth="1"/>
    <col min="13849" max="13849" width="8.85546875" style="19" customWidth="1"/>
    <col min="13850" max="14084" width="9.140625" style="19"/>
    <col min="14085" max="14085" width="13.85546875" style="19" bestFit="1" customWidth="1"/>
    <col min="14086" max="14086" width="22.7109375" style="19" customWidth="1"/>
    <col min="14087" max="14087" width="33.140625" style="19" customWidth="1"/>
    <col min="14088" max="14088" width="23.28515625" style="19" customWidth="1"/>
    <col min="14089" max="14089" width="16" style="19" bestFit="1" customWidth="1"/>
    <col min="14090" max="14090" width="16.140625" style="19" customWidth="1"/>
    <col min="14091" max="14091" width="16" style="19" bestFit="1" customWidth="1"/>
    <col min="14092" max="14096" width="16.28515625" style="19" customWidth="1"/>
    <col min="14097" max="14097" width="22.7109375" style="19" customWidth="1"/>
    <col min="14098" max="14098" width="18.7109375" style="19" customWidth="1"/>
    <col min="14099" max="14099" width="8.42578125" style="19" customWidth="1"/>
    <col min="14100" max="14100" width="13.28515625" style="19" customWidth="1"/>
    <col min="14101" max="14101" width="14" style="19" customWidth="1"/>
    <col min="14102" max="14102" width="9.85546875" style="19" bestFit="1" customWidth="1"/>
    <col min="14103" max="14103" width="54.140625" style="19" customWidth="1"/>
    <col min="14104" max="14104" width="10.28515625" style="19" customWidth="1"/>
    <col min="14105" max="14105" width="8.85546875" style="19" customWidth="1"/>
    <col min="14106" max="14340" width="9.140625" style="19"/>
    <col min="14341" max="14341" width="13.85546875" style="19" bestFit="1" customWidth="1"/>
    <col min="14342" max="14342" width="22.7109375" style="19" customWidth="1"/>
    <col min="14343" max="14343" width="33.140625" style="19" customWidth="1"/>
    <col min="14344" max="14344" width="23.28515625" style="19" customWidth="1"/>
    <col min="14345" max="14345" width="16" style="19" bestFit="1" customWidth="1"/>
    <col min="14346" max="14346" width="16.140625" style="19" customWidth="1"/>
    <col min="14347" max="14347" width="16" style="19" bestFit="1" customWidth="1"/>
    <col min="14348" max="14352" width="16.28515625" style="19" customWidth="1"/>
    <col min="14353" max="14353" width="22.7109375" style="19" customWidth="1"/>
    <col min="14354" max="14354" width="18.7109375" style="19" customWidth="1"/>
    <col min="14355" max="14355" width="8.42578125" style="19" customWidth="1"/>
    <col min="14356" max="14356" width="13.28515625" style="19" customWidth="1"/>
    <col min="14357" max="14357" width="14" style="19" customWidth="1"/>
    <col min="14358" max="14358" width="9.85546875" style="19" bestFit="1" customWidth="1"/>
    <col min="14359" max="14359" width="54.140625" style="19" customWidth="1"/>
    <col min="14360" max="14360" width="10.28515625" style="19" customWidth="1"/>
    <col min="14361" max="14361" width="8.85546875" style="19" customWidth="1"/>
    <col min="14362" max="14596" width="9.140625" style="19"/>
    <col min="14597" max="14597" width="13.85546875" style="19" bestFit="1" customWidth="1"/>
    <col min="14598" max="14598" width="22.7109375" style="19" customWidth="1"/>
    <col min="14599" max="14599" width="33.140625" style="19" customWidth="1"/>
    <col min="14600" max="14600" width="23.28515625" style="19" customWidth="1"/>
    <col min="14601" max="14601" width="16" style="19" bestFit="1" customWidth="1"/>
    <col min="14602" max="14602" width="16.140625" style="19" customWidth="1"/>
    <col min="14603" max="14603" width="16" style="19" bestFit="1" customWidth="1"/>
    <col min="14604" max="14608" width="16.28515625" style="19" customWidth="1"/>
    <col min="14609" max="14609" width="22.7109375" style="19" customWidth="1"/>
    <col min="14610" max="14610" width="18.7109375" style="19" customWidth="1"/>
    <col min="14611" max="14611" width="8.42578125" style="19" customWidth="1"/>
    <col min="14612" max="14612" width="13.28515625" style="19" customWidth="1"/>
    <col min="14613" max="14613" width="14" style="19" customWidth="1"/>
    <col min="14614" max="14614" width="9.85546875" style="19" bestFit="1" customWidth="1"/>
    <col min="14615" max="14615" width="54.140625" style="19" customWidth="1"/>
    <col min="14616" max="14616" width="10.28515625" style="19" customWidth="1"/>
    <col min="14617" max="14617" width="8.85546875" style="19" customWidth="1"/>
    <col min="14618" max="14852" width="9.140625" style="19"/>
    <col min="14853" max="14853" width="13.85546875" style="19" bestFit="1" customWidth="1"/>
    <col min="14854" max="14854" width="22.7109375" style="19" customWidth="1"/>
    <col min="14855" max="14855" width="33.140625" style="19" customWidth="1"/>
    <col min="14856" max="14856" width="23.28515625" style="19" customWidth="1"/>
    <col min="14857" max="14857" width="16" style="19" bestFit="1" customWidth="1"/>
    <col min="14858" max="14858" width="16.140625" style="19" customWidth="1"/>
    <col min="14859" max="14859" width="16" style="19" bestFit="1" customWidth="1"/>
    <col min="14860" max="14864" width="16.28515625" style="19" customWidth="1"/>
    <col min="14865" max="14865" width="22.7109375" style="19" customWidth="1"/>
    <col min="14866" max="14866" width="18.7109375" style="19" customWidth="1"/>
    <col min="14867" max="14867" width="8.42578125" style="19" customWidth="1"/>
    <col min="14868" max="14868" width="13.28515625" style="19" customWidth="1"/>
    <col min="14869" max="14869" width="14" style="19" customWidth="1"/>
    <col min="14870" max="14870" width="9.85546875" style="19" bestFit="1" customWidth="1"/>
    <col min="14871" max="14871" width="54.140625" style="19" customWidth="1"/>
    <col min="14872" max="14872" width="10.28515625" style="19" customWidth="1"/>
    <col min="14873" max="14873" width="8.85546875" style="19" customWidth="1"/>
    <col min="14874" max="15108" width="9.140625" style="19"/>
    <col min="15109" max="15109" width="13.85546875" style="19" bestFit="1" customWidth="1"/>
    <col min="15110" max="15110" width="22.7109375" style="19" customWidth="1"/>
    <col min="15111" max="15111" width="33.140625" style="19" customWidth="1"/>
    <col min="15112" max="15112" width="23.28515625" style="19" customWidth="1"/>
    <col min="15113" max="15113" width="16" style="19" bestFit="1" customWidth="1"/>
    <col min="15114" max="15114" width="16.140625" style="19" customWidth="1"/>
    <col min="15115" max="15115" width="16" style="19" bestFit="1" customWidth="1"/>
    <col min="15116" max="15120" width="16.28515625" style="19" customWidth="1"/>
    <col min="15121" max="15121" width="22.7109375" style="19" customWidth="1"/>
    <col min="15122" max="15122" width="18.7109375" style="19" customWidth="1"/>
    <col min="15123" max="15123" width="8.42578125" style="19" customWidth="1"/>
    <col min="15124" max="15124" width="13.28515625" style="19" customWidth="1"/>
    <col min="15125" max="15125" width="14" style="19" customWidth="1"/>
    <col min="15126" max="15126" width="9.85546875" style="19" bestFit="1" customWidth="1"/>
    <col min="15127" max="15127" width="54.140625" style="19" customWidth="1"/>
    <col min="15128" max="15128" width="10.28515625" style="19" customWidth="1"/>
    <col min="15129" max="15129" width="8.85546875" style="19" customWidth="1"/>
    <col min="15130" max="15364" width="9.140625" style="19"/>
    <col min="15365" max="15365" width="13.85546875" style="19" bestFit="1" customWidth="1"/>
    <col min="15366" max="15366" width="22.7109375" style="19" customWidth="1"/>
    <col min="15367" max="15367" width="33.140625" style="19" customWidth="1"/>
    <col min="15368" max="15368" width="23.28515625" style="19" customWidth="1"/>
    <col min="15369" max="15369" width="16" style="19" bestFit="1" customWidth="1"/>
    <col min="15370" max="15370" width="16.140625" style="19" customWidth="1"/>
    <col min="15371" max="15371" width="16" style="19" bestFit="1" customWidth="1"/>
    <col min="15372" max="15376" width="16.28515625" style="19" customWidth="1"/>
    <col min="15377" max="15377" width="22.7109375" style="19" customWidth="1"/>
    <col min="15378" max="15378" width="18.7109375" style="19" customWidth="1"/>
    <col min="15379" max="15379" width="8.42578125" style="19" customWidth="1"/>
    <col min="15380" max="15380" width="13.28515625" style="19" customWidth="1"/>
    <col min="15381" max="15381" width="14" style="19" customWidth="1"/>
    <col min="15382" max="15382" width="9.85546875" style="19" bestFit="1" customWidth="1"/>
    <col min="15383" max="15383" width="54.140625" style="19" customWidth="1"/>
    <col min="15384" max="15384" width="10.28515625" style="19" customWidth="1"/>
    <col min="15385" max="15385" width="8.85546875" style="19" customWidth="1"/>
    <col min="15386" max="15620" width="9.140625" style="19"/>
    <col min="15621" max="15621" width="13.85546875" style="19" bestFit="1" customWidth="1"/>
    <col min="15622" max="15622" width="22.7109375" style="19" customWidth="1"/>
    <col min="15623" max="15623" width="33.140625" style="19" customWidth="1"/>
    <col min="15624" max="15624" width="23.28515625" style="19" customWidth="1"/>
    <col min="15625" max="15625" width="16" style="19" bestFit="1" customWidth="1"/>
    <col min="15626" max="15626" width="16.140625" style="19" customWidth="1"/>
    <col min="15627" max="15627" width="16" style="19" bestFit="1" customWidth="1"/>
    <col min="15628" max="15632" width="16.28515625" style="19" customWidth="1"/>
    <col min="15633" max="15633" width="22.7109375" style="19" customWidth="1"/>
    <col min="15634" max="15634" width="18.7109375" style="19" customWidth="1"/>
    <col min="15635" max="15635" width="8.42578125" style="19" customWidth="1"/>
    <col min="15636" max="15636" width="13.28515625" style="19" customWidth="1"/>
    <col min="15637" max="15637" width="14" style="19" customWidth="1"/>
    <col min="15638" max="15638" width="9.85546875" style="19" bestFit="1" customWidth="1"/>
    <col min="15639" max="15639" width="54.140625" style="19" customWidth="1"/>
    <col min="15640" max="15640" width="10.28515625" style="19" customWidth="1"/>
    <col min="15641" max="15641" width="8.85546875" style="19" customWidth="1"/>
    <col min="15642" max="15876" width="9.140625" style="19"/>
    <col min="15877" max="15877" width="13.85546875" style="19" bestFit="1" customWidth="1"/>
    <col min="15878" max="15878" width="22.7109375" style="19" customWidth="1"/>
    <col min="15879" max="15879" width="33.140625" style="19" customWidth="1"/>
    <col min="15880" max="15880" width="23.28515625" style="19" customWidth="1"/>
    <col min="15881" max="15881" width="16" style="19" bestFit="1" customWidth="1"/>
    <col min="15882" max="15882" width="16.140625" style="19" customWidth="1"/>
    <col min="15883" max="15883" width="16" style="19" bestFit="1" customWidth="1"/>
    <col min="15884" max="15888" width="16.28515625" style="19" customWidth="1"/>
    <col min="15889" max="15889" width="22.7109375" style="19" customWidth="1"/>
    <col min="15890" max="15890" width="18.7109375" style="19" customWidth="1"/>
    <col min="15891" max="15891" width="8.42578125" style="19" customWidth="1"/>
    <col min="15892" max="15892" width="13.28515625" style="19" customWidth="1"/>
    <col min="15893" max="15893" width="14" style="19" customWidth="1"/>
    <col min="15894" max="15894" width="9.85546875" style="19" bestFit="1" customWidth="1"/>
    <col min="15895" max="15895" width="54.140625" style="19" customWidth="1"/>
    <col min="15896" max="15896" width="10.28515625" style="19" customWidth="1"/>
    <col min="15897" max="15897" width="8.85546875" style="19" customWidth="1"/>
    <col min="15898" max="16132" width="9.140625" style="19"/>
    <col min="16133" max="16133" width="13.85546875" style="19" bestFit="1" customWidth="1"/>
    <col min="16134" max="16134" width="22.7109375" style="19" customWidth="1"/>
    <col min="16135" max="16135" width="33.140625" style="19" customWidth="1"/>
    <col min="16136" max="16136" width="23.28515625" style="19" customWidth="1"/>
    <col min="16137" max="16137" width="16" style="19" bestFit="1" customWidth="1"/>
    <col min="16138" max="16138" width="16.140625" style="19" customWidth="1"/>
    <col min="16139" max="16139" width="16" style="19" bestFit="1" customWidth="1"/>
    <col min="16140" max="16144" width="16.28515625" style="19" customWidth="1"/>
    <col min="16145" max="16145" width="22.7109375" style="19" customWidth="1"/>
    <col min="16146" max="16146" width="18.7109375" style="19" customWidth="1"/>
    <col min="16147" max="16147" width="8.42578125" style="19" customWidth="1"/>
    <col min="16148" max="16148" width="13.28515625" style="19" customWidth="1"/>
    <col min="16149" max="16149" width="14" style="19" customWidth="1"/>
    <col min="16150" max="16150" width="9.85546875" style="19" bestFit="1" customWidth="1"/>
    <col min="16151" max="16151" width="54.140625" style="19" customWidth="1"/>
    <col min="16152" max="16152" width="10.28515625" style="19" customWidth="1"/>
    <col min="16153" max="16153" width="8.85546875" style="19" customWidth="1"/>
    <col min="16154" max="16384" width="9.140625" style="19"/>
  </cols>
  <sheetData>
    <row r="1" spans="2:55" x14ac:dyDescent="0.25">
      <c r="B1" s="20"/>
      <c r="C1" s="21"/>
      <c r="D1" s="22"/>
      <c r="E1" s="22"/>
      <c r="F1" s="22"/>
      <c r="G1" s="22"/>
      <c r="H1" s="22"/>
      <c r="I1" s="22"/>
      <c r="J1" s="22"/>
    </row>
    <row r="2" spans="2:55" ht="47.25" x14ac:dyDescent="0.25">
      <c r="B2" s="20"/>
      <c r="C2" s="145" t="s">
        <v>20</v>
      </c>
      <c r="D2" s="109">
        <f>'Total Budget'!D2</f>
        <v>0</v>
      </c>
      <c r="E2" s="63"/>
      <c r="F2" s="201" t="s">
        <v>221</v>
      </c>
      <c r="G2" s="201"/>
      <c r="H2" s="201"/>
      <c r="I2" s="201"/>
      <c r="J2" s="201"/>
      <c r="K2" s="201"/>
      <c r="L2" s="201"/>
      <c r="M2" s="201"/>
      <c r="N2" s="201"/>
      <c r="O2" s="23"/>
      <c r="P2" s="23"/>
    </row>
    <row r="3" spans="2:55" ht="47.25" x14ac:dyDescent="0.25">
      <c r="B3" s="20"/>
      <c r="C3" s="145" t="s">
        <v>21</v>
      </c>
      <c r="D3" s="109" t="str">
        <f>'Total Budget'!D3</f>
        <v/>
      </c>
      <c r="E3" s="64"/>
      <c r="F3" s="201"/>
      <c r="G3" s="201"/>
      <c r="H3" s="201"/>
      <c r="I3" s="201"/>
      <c r="J3" s="201"/>
      <c r="K3" s="201"/>
      <c r="L3" s="201"/>
      <c r="M3" s="201"/>
      <c r="N3" s="201"/>
      <c r="O3" s="26"/>
      <c r="P3" s="26"/>
    </row>
    <row r="4" spans="2:55" x14ac:dyDescent="0.25">
      <c r="B4" s="20"/>
      <c r="C4" s="22"/>
      <c r="D4" s="27"/>
      <c r="E4" s="27"/>
      <c r="F4" s="27"/>
      <c r="G4" s="22"/>
      <c r="H4" s="22"/>
      <c r="I4" s="22"/>
      <c r="J4" s="22"/>
      <c r="N4" s="35"/>
      <c r="O4" s="35"/>
      <c r="P4" s="35"/>
      <c r="Q4" s="33"/>
      <c r="R4" s="33"/>
      <c r="S4" s="36"/>
      <c r="T4" s="36"/>
    </row>
    <row r="5" spans="2:55" ht="93" customHeight="1" x14ac:dyDescent="0.25">
      <c r="C5" s="151" t="s">
        <v>43</v>
      </c>
      <c r="D5" s="37"/>
      <c r="E5" s="37"/>
      <c r="F5" s="37"/>
      <c r="G5" s="22"/>
      <c r="H5" s="22"/>
      <c r="I5" s="22"/>
      <c r="J5" s="22"/>
      <c r="N5" s="24"/>
      <c r="O5" s="24"/>
      <c r="P5" s="24"/>
      <c r="Q5" s="24"/>
      <c r="R5" s="24"/>
      <c r="S5" s="29"/>
      <c r="T5" s="29"/>
    </row>
    <row r="6" spans="2:55" ht="41.25" customHeight="1" x14ac:dyDescent="0.25">
      <c r="B6" s="49"/>
      <c r="C6" s="295" t="s">
        <v>220</v>
      </c>
      <c r="D6" s="295"/>
      <c r="E6" s="52"/>
      <c r="F6" s="52"/>
      <c r="H6" s="13"/>
      <c r="I6" s="23"/>
      <c r="K6" s="23"/>
      <c r="L6" s="23"/>
      <c r="M6" s="23"/>
      <c r="N6" s="23"/>
      <c r="O6" s="23"/>
      <c r="P6" s="23"/>
      <c r="R6" s="19"/>
    </row>
    <row r="7" spans="2:55" ht="12.75" customHeight="1" x14ac:dyDescent="0.25">
      <c r="D7" s="51"/>
      <c r="E7" s="51"/>
      <c r="F7" s="51"/>
      <c r="H7" s="13"/>
      <c r="I7" s="279" t="s">
        <v>211</v>
      </c>
      <c r="J7" s="280"/>
      <c r="K7" s="280"/>
      <c r="L7" s="280"/>
      <c r="M7" s="280"/>
      <c r="N7" s="280"/>
      <c r="O7" s="280"/>
      <c r="P7" s="281"/>
      <c r="Q7" s="51"/>
      <c r="R7" s="19"/>
    </row>
    <row r="8" spans="2:55" s="40" customFormat="1" ht="15.6" customHeight="1" x14ac:dyDescent="0.25">
      <c r="C8" s="273" t="s">
        <v>167</v>
      </c>
      <c r="D8" s="274"/>
      <c r="E8" s="271" t="s">
        <v>168</v>
      </c>
      <c r="F8" s="271" t="s">
        <v>169</v>
      </c>
      <c r="G8" s="271" t="s">
        <v>170</v>
      </c>
      <c r="H8" s="10"/>
      <c r="I8" s="50" t="s">
        <v>151</v>
      </c>
      <c r="J8" s="50" t="s">
        <v>138</v>
      </c>
      <c r="K8" s="50" t="s">
        <v>139</v>
      </c>
      <c r="L8" s="50" t="s">
        <v>152</v>
      </c>
      <c r="M8" s="50" t="s">
        <v>153</v>
      </c>
      <c r="N8" s="50" t="s">
        <v>154</v>
      </c>
      <c r="O8" s="50" t="s">
        <v>155</v>
      </c>
      <c r="P8" s="50" t="s">
        <v>156</v>
      </c>
      <c r="Q8" s="192" t="s">
        <v>166</v>
      </c>
      <c r="R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row>
    <row r="9" spans="2:55" s="40" customFormat="1" ht="31.5" x14ac:dyDescent="0.25">
      <c r="C9" s="275"/>
      <c r="D9" s="276"/>
      <c r="E9" s="271"/>
      <c r="F9" s="271"/>
      <c r="G9" s="271"/>
      <c r="H9" s="10"/>
      <c r="I9" s="57" t="s">
        <v>67</v>
      </c>
      <c r="J9" s="57" t="s">
        <v>92</v>
      </c>
      <c r="K9" s="57" t="s">
        <v>70</v>
      </c>
      <c r="L9" s="57" t="s">
        <v>93</v>
      </c>
      <c r="M9" s="57" t="s">
        <v>67</v>
      </c>
      <c r="N9" s="57" t="s">
        <v>92</v>
      </c>
      <c r="O9" s="57" t="s">
        <v>70</v>
      </c>
      <c r="P9" s="57" t="s">
        <v>93</v>
      </c>
      <c r="Q9" s="193"/>
      <c r="R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row>
    <row r="10" spans="2:55" x14ac:dyDescent="0.25">
      <c r="C10" s="275"/>
      <c r="D10" s="276"/>
      <c r="E10" s="272"/>
      <c r="F10" s="272"/>
      <c r="G10" s="271"/>
      <c r="H10" s="12"/>
      <c r="I10" s="58" t="s">
        <v>68</v>
      </c>
      <c r="J10" s="58" t="s">
        <v>68</v>
      </c>
      <c r="K10" s="58" t="s">
        <v>68</v>
      </c>
      <c r="L10" s="58" t="s">
        <v>68</v>
      </c>
      <c r="M10" s="58" t="s">
        <v>68</v>
      </c>
      <c r="N10" s="58" t="s">
        <v>68</v>
      </c>
      <c r="O10" s="58" t="s">
        <v>68</v>
      </c>
      <c r="P10" s="58" t="s">
        <v>68</v>
      </c>
      <c r="Q10" s="194"/>
      <c r="R10" s="19"/>
    </row>
    <row r="11" spans="2:55" ht="27" customHeight="1" x14ac:dyDescent="0.25">
      <c r="B11" s="61" t="s">
        <v>72</v>
      </c>
      <c r="C11" s="298" t="s">
        <v>1</v>
      </c>
      <c r="D11" s="298"/>
      <c r="E11" s="120">
        <v>0</v>
      </c>
      <c r="F11" s="136">
        <v>0</v>
      </c>
      <c r="G11" s="84">
        <f t="shared" ref="G11:G27" si="0">E11*F11</f>
        <v>0</v>
      </c>
      <c r="H11" s="13"/>
      <c r="I11" s="126">
        <v>0</v>
      </c>
      <c r="J11" s="126">
        <v>0</v>
      </c>
      <c r="K11" s="126">
        <v>0</v>
      </c>
      <c r="L11" s="126">
        <v>0</v>
      </c>
      <c r="M11" s="126">
        <v>0</v>
      </c>
      <c r="N11" s="126">
        <v>0</v>
      </c>
      <c r="O11" s="126">
        <v>0</v>
      </c>
      <c r="P11" s="126">
        <v>0</v>
      </c>
      <c r="Q11" s="86">
        <f>SUM(I11:P11)</f>
        <v>0</v>
      </c>
      <c r="R11" s="19"/>
    </row>
    <row r="12" spans="2:55" ht="27" customHeight="1" x14ac:dyDescent="0.25">
      <c r="B12" s="61" t="s">
        <v>73</v>
      </c>
      <c r="C12" s="296"/>
      <c r="D12" s="297"/>
      <c r="E12" s="134">
        <v>0</v>
      </c>
      <c r="F12" s="135">
        <v>0</v>
      </c>
      <c r="G12" s="85">
        <f t="shared" si="0"/>
        <v>0</v>
      </c>
      <c r="H12" s="13"/>
      <c r="I12" s="127">
        <v>0</v>
      </c>
      <c r="J12" s="127">
        <v>0</v>
      </c>
      <c r="K12" s="127">
        <v>0</v>
      </c>
      <c r="L12" s="127">
        <v>0</v>
      </c>
      <c r="M12" s="127">
        <v>0</v>
      </c>
      <c r="N12" s="127">
        <v>0</v>
      </c>
      <c r="O12" s="127">
        <v>0</v>
      </c>
      <c r="P12" s="127">
        <v>0</v>
      </c>
      <c r="Q12" s="88">
        <f>SUM(I12:P12)</f>
        <v>0</v>
      </c>
      <c r="R12" s="19"/>
    </row>
    <row r="13" spans="2:55" ht="27" customHeight="1" x14ac:dyDescent="0.25">
      <c r="B13" s="61" t="s">
        <v>74</v>
      </c>
      <c r="C13" s="296"/>
      <c r="D13" s="297"/>
      <c r="E13" s="134">
        <v>0</v>
      </c>
      <c r="F13" s="135">
        <v>0</v>
      </c>
      <c r="G13" s="85">
        <f t="shared" si="0"/>
        <v>0</v>
      </c>
      <c r="H13" s="13"/>
      <c r="I13" s="127">
        <v>0</v>
      </c>
      <c r="J13" s="127">
        <v>0</v>
      </c>
      <c r="K13" s="127">
        <v>0</v>
      </c>
      <c r="L13" s="127">
        <v>0</v>
      </c>
      <c r="M13" s="127">
        <v>0</v>
      </c>
      <c r="N13" s="127">
        <v>0</v>
      </c>
      <c r="O13" s="127">
        <v>0</v>
      </c>
      <c r="P13" s="127">
        <v>0</v>
      </c>
      <c r="Q13" s="88">
        <f t="shared" ref="Q13:Q26" si="1">SUM(I13:P13)</f>
        <v>0</v>
      </c>
      <c r="R13" s="19"/>
    </row>
    <row r="14" spans="2:55" ht="27" customHeight="1" x14ac:dyDescent="0.25">
      <c r="B14" s="61" t="s">
        <v>75</v>
      </c>
      <c r="C14" s="296"/>
      <c r="D14" s="297"/>
      <c r="E14" s="134">
        <v>0</v>
      </c>
      <c r="F14" s="135">
        <v>0</v>
      </c>
      <c r="G14" s="85">
        <f t="shared" si="0"/>
        <v>0</v>
      </c>
      <c r="H14" s="13"/>
      <c r="I14" s="127">
        <v>0</v>
      </c>
      <c r="J14" s="127">
        <v>0</v>
      </c>
      <c r="K14" s="127">
        <v>0</v>
      </c>
      <c r="L14" s="127">
        <v>0</v>
      </c>
      <c r="M14" s="127">
        <v>0</v>
      </c>
      <c r="N14" s="127">
        <v>0</v>
      </c>
      <c r="O14" s="127">
        <v>0</v>
      </c>
      <c r="P14" s="127">
        <v>0</v>
      </c>
      <c r="Q14" s="88">
        <f t="shared" si="1"/>
        <v>0</v>
      </c>
      <c r="R14" s="19"/>
    </row>
    <row r="15" spans="2:55" ht="27" customHeight="1" x14ac:dyDescent="0.25">
      <c r="B15" s="61" t="s">
        <v>76</v>
      </c>
      <c r="C15" s="296"/>
      <c r="D15" s="297"/>
      <c r="E15" s="134">
        <v>0</v>
      </c>
      <c r="F15" s="135">
        <v>0</v>
      </c>
      <c r="G15" s="85">
        <f t="shared" si="0"/>
        <v>0</v>
      </c>
      <c r="H15" s="13"/>
      <c r="I15" s="127">
        <v>0</v>
      </c>
      <c r="J15" s="127">
        <v>0</v>
      </c>
      <c r="K15" s="127">
        <v>0</v>
      </c>
      <c r="L15" s="127">
        <v>0</v>
      </c>
      <c r="M15" s="127">
        <v>0</v>
      </c>
      <c r="N15" s="127">
        <v>0</v>
      </c>
      <c r="O15" s="127">
        <v>0</v>
      </c>
      <c r="P15" s="127">
        <v>0</v>
      </c>
      <c r="Q15" s="88">
        <f t="shared" si="1"/>
        <v>0</v>
      </c>
      <c r="R15" s="19"/>
    </row>
    <row r="16" spans="2:55" ht="27" customHeight="1" x14ac:dyDescent="0.25">
      <c r="B16" s="61" t="s">
        <v>77</v>
      </c>
      <c r="C16" s="296"/>
      <c r="D16" s="297"/>
      <c r="E16" s="134">
        <v>0</v>
      </c>
      <c r="F16" s="135">
        <v>0</v>
      </c>
      <c r="G16" s="85">
        <f t="shared" si="0"/>
        <v>0</v>
      </c>
      <c r="H16" s="13"/>
      <c r="I16" s="127">
        <v>0</v>
      </c>
      <c r="J16" s="127">
        <v>0</v>
      </c>
      <c r="K16" s="127">
        <v>0</v>
      </c>
      <c r="L16" s="127">
        <v>0</v>
      </c>
      <c r="M16" s="127">
        <v>0</v>
      </c>
      <c r="N16" s="127">
        <v>0</v>
      </c>
      <c r="O16" s="127">
        <v>0</v>
      </c>
      <c r="P16" s="127">
        <v>0</v>
      </c>
      <c r="Q16" s="88">
        <f t="shared" si="1"/>
        <v>0</v>
      </c>
      <c r="R16" s="19"/>
    </row>
    <row r="17" spans="2:55" ht="27" customHeight="1" x14ac:dyDescent="0.25">
      <c r="B17" s="61" t="s">
        <v>78</v>
      </c>
      <c r="C17" s="296"/>
      <c r="D17" s="297"/>
      <c r="E17" s="134">
        <v>0</v>
      </c>
      <c r="F17" s="135">
        <v>0</v>
      </c>
      <c r="G17" s="85">
        <f t="shared" si="0"/>
        <v>0</v>
      </c>
      <c r="H17" s="13"/>
      <c r="I17" s="127">
        <v>0</v>
      </c>
      <c r="J17" s="127">
        <v>0</v>
      </c>
      <c r="K17" s="127">
        <v>0</v>
      </c>
      <c r="L17" s="127">
        <v>0</v>
      </c>
      <c r="M17" s="127">
        <v>0</v>
      </c>
      <c r="N17" s="127">
        <v>0</v>
      </c>
      <c r="O17" s="127">
        <v>0</v>
      </c>
      <c r="P17" s="127">
        <v>0</v>
      </c>
      <c r="Q17" s="88">
        <f t="shared" si="1"/>
        <v>0</v>
      </c>
      <c r="R17" s="19"/>
    </row>
    <row r="18" spans="2:55" ht="27" customHeight="1" x14ac:dyDescent="0.25">
      <c r="B18" s="61" t="s">
        <v>79</v>
      </c>
      <c r="C18" s="296"/>
      <c r="D18" s="297"/>
      <c r="E18" s="134">
        <v>0</v>
      </c>
      <c r="F18" s="135">
        <v>0</v>
      </c>
      <c r="G18" s="85">
        <f t="shared" si="0"/>
        <v>0</v>
      </c>
      <c r="H18" s="13"/>
      <c r="I18" s="127">
        <v>0</v>
      </c>
      <c r="J18" s="127">
        <v>0</v>
      </c>
      <c r="K18" s="127">
        <v>0</v>
      </c>
      <c r="L18" s="127">
        <v>0</v>
      </c>
      <c r="M18" s="127">
        <v>0</v>
      </c>
      <c r="N18" s="127">
        <v>0</v>
      </c>
      <c r="O18" s="127">
        <v>0</v>
      </c>
      <c r="P18" s="127">
        <v>0</v>
      </c>
      <c r="Q18" s="88">
        <f t="shared" si="1"/>
        <v>0</v>
      </c>
      <c r="R18" s="19"/>
    </row>
    <row r="19" spans="2:55" ht="27" customHeight="1" x14ac:dyDescent="0.25">
      <c r="B19" s="61" t="s">
        <v>80</v>
      </c>
      <c r="C19" s="296"/>
      <c r="D19" s="297"/>
      <c r="E19" s="134">
        <v>0</v>
      </c>
      <c r="F19" s="135">
        <v>0</v>
      </c>
      <c r="G19" s="85">
        <f t="shared" si="0"/>
        <v>0</v>
      </c>
      <c r="H19" s="13"/>
      <c r="I19" s="127">
        <v>0</v>
      </c>
      <c r="J19" s="127">
        <v>0</v>
      </c>
      <c r="K19" s="127">
        <v>0</v>
      </c>
      <c r="L19" s="127">
        <v>0</v>
      </c>
      <c r="M19" s="127">
        <v>0</v>
      </c>
      <c r="N19" s="127">
        <v>0</v>
      </c>
      <c r="O19" s="127">
        <v>0</v>
      </c>
      <c r="P19" s="127">
        <v>0</v>
      </c>
      <c r="Q19" s="88">
        <f t="shared" si="1"/>
        <v>0</v>
      </c>
      <c r="R19" s="19"/>
    </row>
    <row r="20" spans="2:55" ht="27" customHeight="1" x14ac:dyDescent="0.25">
      <c r="B20" s="61" t="s">
        <v>81</v>
      </c>
      <c r="C20" s="296"/>
      <c r="D20" s="297"/>
      <c r="E20" s="134">
        <v>0</v>
      </c>
      <c r="F20" s="135">
        <v>0</v>
      </c>
      <c r="G20" s="85">
        <f t="shared" si="0"/>
        <v>0</v>
      </c>
      <c r="H20" s="13"/>
      <c r="I20" s="127">
        <v>0</v>
      </c>
      <c r="J20" s="127">
        <v>0</v>
      </c>
      <c r="K20" s="127">
        <v>0</v>
      </c>
      <c r="L20" s="127">
        <v>0</v>
      </c>
      <c r="M20" s="127">
        <v>0</v>
      </c>
      <c r="N20" s="127">
        <v>0</v>
      </c>
      <c r="O20" s="127">
        <v>0</v>
      </c>
      <c r="P20" s="127">
        <v>0</v>
      </c>
      <c r="Q20" s="88">
        <f t="shared" si="1"/>
        <v>0</v>
      </c>
      <c r="R20" s="19"/>
    </row>
    <row r="21" spans="2:55" ht="27" customHeight="1" x14ac:dyDescent="0.25">
      <c r="B21" s="61" t="s">
        <v>82</v>
      </c>
      <c r="C21" s="296"/>
      <c r="D21" s="297"/>
      <c r="E21" s="134">
        <v>0</v>
      </c>
      <c r="F21" s="135">
        <v>0</v>
      </c>
      <c r="G21" s="85">
        <f t="shared" si="0"/>
        <v>0</v>
      </c>
      <c r="H21" s="13"/>
      <c r="I21" s="127">
        <v>0</v>
      </c>
      <c r="J21" s="127">
        <v>0</v>
      </c>
      <c r="K21" s="127">
        <v>0</v>
      </c>
      <c r="L21" s="127">
        <v>0</v>
      </c>
      <c r="M21" s="127">
        <v>0</v>
      </c>
      <c r="N21" s="127">
        <v>0</v>
      </c>
      <c r="O21" s="127">
        <v>0</v>
      </c>
      <c r="P21" s="127">
        <v>0</v>
      </c>
      <c r="Q21" s="88">
        <f t="shared" si="1"/>
        <v>0</v>
      </c>
      <c r="R21" s="19"/>
    </row>
    <row r="22" spans="2:55" ht="27" customHeight="1" x14ac:dyDescent="0.25">
      <c r="B22" s="61" t="s">
        <v>83</v>
      </c>
      <c r="C22" s="296"/>
      <c r="D22" s="297"/>
      <c r="E22" s="134">
        <v>0</v>
      </c>
      <c r="F22" s="135">
        <v>0</v>
      </c>
      <c r="G22" s="85">
        <f t="shared" si="0"/>
        <v>0</v>
      </c>
      <c r="H22" s="13"/>
      <c r="I22" s="127">
        <v>0</v>
      </c>
      <c r="J22" s="127">
        <v>0</v>
      </c>
      <c r="K22" s="127">
        <v>0</v>
      </c>
      <c r="L22" s="127">
        <v>0</v>
      </c>
      <c r="M22" s="127">
        <v>0</v>
      </c>
      <c r="N22" s="127">
        <v>0</v>
      </c>
      <c r="O22" s="127">
        <v>0</v>
      </c>
      <c r="P22" s="127">
        <v>0</v>
      </c>
      <c r="Q22" s="88">
        <f t="shared" si="1"/>
        <v>0</v>
      </c>
      <c r="R22" s="19"/>
    </row>
    <row r="23" spans="2:55" ht="27" customHeight="1" x14ac:dyDescent="0.25">
      <c r="B23" s="61" t="s">
        <v>84</v>
      </c>
      <c r="C23" s="296"/>
      <c r="D23" s="297"/>
      <c r="E23" s="134">
        <v>0</v>
      </c>
      <c r="F23" s="135">
        <v>0</v>
      </c>
      <c r="G23" s="85">
        <f t="shared" si="0"/>
        <v>0</v>
      </c>
      <c r="H23" s="13"/>
      <c r="I23" s="127">
        <v>0</v>
      </c>
      <c r="J23" s="127">
        <v>0</v>
      </c>
      <c r="K23" s="127">
        <v>0</v>
      </c>
      <c r="L23" s="127">
        <v>0</v>
      </c>
      <c r="M23" s="127">
        <v>0</v>
      </c>
      <c r="N23" s="127">
        <v>0</v>
      </c>
      <c r="O23" s="127">
        <v>0</v>
      </c>
      <c r="P23" s="127">
        <v>0</v>
      </c>
      <c r="Q23" s="88">
        <f t="shared" si="1"/>
        <v>0</v>
      </c>
      <c r="R23" s="19"/>
    </row>
    <row r="24" spans="2:55" ht="27" customHeight="1" x14ac:dyDescent="0.25">
      <c r="B24" s="61" t="s">
        <v>85</v>
      </c>
      <c r="C24" s="296"/>
      <c r="D24" s="297"/>
      <c r="E24" s="134">
        <v>0</v>
      </c>
      <c r="F24" s="135">
        <v>0</v>
      </c>
      <c r="G24" s="85">
        <f t="shared" si="0"/>
        <v>0</v>
      </c>
      <c r="H24" s="13"/>
      <c r="I24" s="127">
        <v>0</v>
      </c>
      <c r="J24" s="127">
        <v>0</v>
      </c>
      <c r="K24" s="127">
        <v>0</v>
      </c>
      <c r="L24" s="127">
        <v>0</v>
      </c>
      <c r="M24" s="127">
        <v>0</v>
      </c>
      <c r="N24" s="127">
        <v>0</v>
      </c>
      <c r="O24" s="127">
        <v>0</v>
      </c>
      <c r="P24" s="127">
        <v>0</v>
      </c>
      <c r="Q24" s="88">
        <f t="shared" si="1"/>
        <v>0</v>
      </c>
      <c r="R24" s="19"/>
    </row>
    <row r="25" spans="2:55" ht="27" customHeight="1" x14ac:dyDescent="0.25">
      <c r="B25" s="61" t="s">
        <v>86</v>
      </c>
      <c r="C25" s="296"/>
      <c r="D25" s="297"/>
      <c r="E25" s="134">
        <v>0</v>
      </c>
      <c r="F25" s="135">
        <v>0</v>
      </c>
      <c r="G25" s="85">
        <f t="shared" si="0"/>
        <v>0</v>
      </c>
      <c r="H25" s="13"/>
      <c r="I25" s="127">
        <v>0</v>
      </c>
      <c r="J25" s="127">
        <v>0</v>
      </c>
      <c r="K25" s="127">
        <v>0</v>
      </c>
      <c r="L25" s="127">
        <v>0</v>
      </c>
      <c r="M25" s="127">
        <v>0</v>
      </c>
      <c r="N25" s="127">
        <v>0</v>
      </c>
      <c r="O25" s="127">
        <v>0</v>
      </c>
      <c r="P25" s="127">
        <v>0</v>
      </c>
      <c r="Q25" s="88">
        <f t="shared" si="1"/>
        <v>0</v>
      </c>
      <c r="R25" s="19"/>
    </row>
    <row r="26" spans="2:55" ht="27" customHeight="1" x14ac:dyDescent="0.25">
      <c r="B26" s="61"/>
      <c r="C26" s="137"/>
      <c r="D26" s="138"/>
      <c r="E26" s="134">
        <v>0</v>
      </c>
      <c r="F26" s="135">
        <v>0</v>
      </c>
      <c r="G26" s="85">
        <f t="shared" si="0"/>
        <v>0</v>
      </c>
      <c r="H26" s="13"/>
      <c r="I26" s="127">
        <v>0</v>
      </c>
      <c r="J26" s="127">
        <v>0</v>
      </c>
      <c r="K26" s="127">
        <v>0</v>
      </c>
      <c r="L26" s="127">
        <v>0</v>
      </c>
      <c r="M26" s="127">
        <v>0</v>
      </c>
      <c r="N26" s="127">
        <v>0</v>
      </c>
      <c r="O26" s="127">
        <v>0</v>
      </c>
      <c r="P26" s="127">
        <v>0</v>
      </c>
      <c r="Q26" s="88">
        <f t="shared" si="1"/>
        <v>0</v>
      </c>
      <c r="R26" s="19"/>
    </row>
    <row r="27" spans="2:55" ht="27" hidden="1" customHeight="1" x14ac:dyDescent="0.25">
      <c r="B27" s="61"/>
      <c r="C27" s="308"/>
      <c r="D27" s="309"/>
      <c r="E27" s="14"/>
      <c r="F27" s="15"/>
      <c r="G27" s="83">
        <f t="shared" si="0"/>
        <v>0</v>
      </c>
      <c r="H27" s="13"/>
      <c r="I27" s="89"/>
      <c r="J27" s="89"/>
      <c r="K27" s="89"/>
      <c r="L27" s="89"/>
      <c r="M27" s="89"/>
      <c r="N27" s="89"/>
      <c r="O27" s="89"/>
      <c r="P27" s="89"/>
      <c r="Q27" s="90">
        <f>SUM(I27:P27)</f>
        <v>0</v>
      </c>
      <c r="R27" s="19"/>
    </row>
    <row r="28" spans="2:55" ht="15.75" customHeight="1" x14ac:dyDescent="0.25">
      <c r="B28" s="61"/>
      <c r="C28" s="302" t="s">
        <v>215</v>
      </c>
      <c r="D28" s="303"/>
      <c r="E28" s="303"/>
      <c r="F28" s="304"/>
      <c r="G28" s="133"/>
      <c r="H28" s="13"/>
      <c r="I28" s="305" t="s">
        <v>215</v>
      </c>
      <c r="J28" s="306"/>
      <c r="K28" s="306"/>
      <c r="L28" s="306"/>
      <c r="M28" s="306"/>
      <c r="N28" s="306"/>
      <c r="O28" s="306"/>
      <c r="P28" s="306"/>
      <c r="Q28" s="307"/>
      <c r="R28" s="19"/>
    </row>
    <row r="29" spans="2:55" s="108" customFormat="1" ht="27" customHeight="1" x14ac:dyDescent="0.25">
      <c r="B29" s="106"/>
      <c r="C29" s="299" t="s">
        <v>172</v>
      </c>
      <c r="D29" s="300"/>
      <c r="E29" s="301"/>
      <c r="F29" s="101">
        <f>SUM(F11:F28)</f>
        <v>0</v>
      </c>
      <c r="G29" s="101">
        <f>SUM(G11:G28)</f>
        <v>0</v>
      </c>
      <c r="H29" s="107"/>
      <c r="I29" s="101">
        <f t="shared" ref="I29:Q29" si="2">SUM(I11:I28)</f>
        <v>0</v>
      </c>
      <c r="J29" s="101">
        <f t="shared" si="2"/>
        <v>0</v>
      </c>
      <c r="K29" s="101">
        <f t="shared" si="2"/>
        <v>0</v>
      </c>
      <c r="L29" s="101">
        <f t="shared" si="2"/>
        <v>0</v>
      </c>
      <c r="M29" s="101">
        <f t="shared" si="2"/>
        <v>0</v>
      </c>
      <c r="N29" s="101">
        <f t="shared" si="2"/>
        <v>0</v>
      </c>
      <c r="O29" s="101">
        <f t="shared" si="2"/>
        <v>0</v>
      </c>
      <c r="P29" s="101">
        <f t="shared" si="2"/>
        <v>0</v>
      </c>
      <c r="Q29" s="101">
        <f t="shared" si="2"/>
        <v>0</v>
      </c>
      <c r="R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row>
    <row r="30" spans="2:55" ht="12.75" customHeight="1" x14ac:dyDescent="0.25">
      <c r="E30" s="48"/>
      <c r="F30" s="48"/>
      <c r="G30" s="40"/>
      <c r="H30" s="13"/>
      <c r="I30" s="23"/>
      <c r="K30" s="23"/>
      <c r="L30" s="23"/>
      <c r="M30" s="23"/>
      <c r="N30" s="23"/>
      <c r="O30" s="23"/>
      <c r="P30" s="23"/>
      <c r="Q30" s="19"/>
      <c r="R30" s="19"/>
    </row>
    <row r="31" spans="2:55" x14ac:dyDescent="0.25">
      <c r="G31" s="91">
        <f>G29-SUM(I11:P26)</f>
        <v>0</v>
      </c>
      <c r="J31" s="22"/>
      <c r="L31" s="23"/>
      <c r="M31" s="23"/>
      <c r="N31" s="23"/>
      <c r="O31" s="23"/>
      <c r="P31" s="23"/>
    </row>
    <row r="32" spans="2:55" x14ac:dyDescent="0.25">
      <c r="G32" s="19"/>
      <c r="J32" s="22"/>
      <c r="L32" s="23"/>
      <c r="M32" s="23"/>
      <c r="N32" s="23"/>
      <c r="O32" s="23"/>
      <c r="P32" s="23"/>
    </row>
    <row r="33" spans="7:16" x14ac:dyDescent="0.25">
      <c r="G33" s="19"/>
      <c r="J33" s="22"/>
      <c r="L33" s="23"/>
      <c r="M33" s="23"/>
      <c r="N33" s="23"/>
      <c r="O33" s="23"/>
      <c r="P33" s="23"/>
    </row>
    <row r="34" spans="7:16" x14ac:dyDescent="0.25">
      <c r="G34" s="19"/>
      <c r="J34" s="22"/>
      <c r="L34" s="23"/>
      <c r="M34" s="23"/>
      <c r="N34" s="23"/>
      <c r="O34" s="23"/>
      <c r="P34" s="23"/>
    </row>
    <row r="35" spans="7:16" x14ac:dyDescent="0.25">
      <c r="G35" s="19"/>
      <c r="J35" s="22"/>
      <c r="L35" s="23"/>
      <c r="M35" s="23"/>
      <c r="N35" s="23"/>
      <c r="O35" s="23"/>
      <c r="P35" s="23"/>
    </row>
    <row r="36" spans="7:16" x14ac:dyDescent="0.25">
      <c r="G36" s="19"/>
      <c r="J36" s="22"/>
      <c r="L36" s="23"/>
      <c r="M36" s="23"/>
      <c r="N36" s="23"/>
      <c r="O36" s="23"/>
      <c r="P36" s="23"/>
    </row>
    <row r="37" spans="7:16" x14ac:dyDescent="0.25">
      <c r="G37" s="19"/>
      <c r="J37" s="22"/>
      <c r="L37" s="23"/>
      <c r="M37" s="23"/>
      <c r="N37" s="23"/>
      <c r="O37" s="23"/>
      <c r="P37" s="23"/>
    </row>
    <row r="38" spans="7:16" x14ac:dyDescent="0.25">
      <c r="G38" s="19"/>
      <c r="J38" s="22"/>
      <c r="L38" s="23"/>
      <c r="M38" s="23"/>
      <c r="N38" s="23"/>
      <c r="O38" s="23"/>
      <c r="P38" s="23"/>
    </row>
    <row r="39" spans="7:16" x14ac:dyDescent="0.25">
      <c r="G39" s="19"/>
      <c r="J39" s="22"/>
      <c r="L39" s="23"/>
      <c r="M39" s="23"/>
      <c r="N39" s="23"/>
      <c r="O39" s="23"/>
      <c r="P39" s="23"/>
    </row>
    <row r="40" spans="7:16" x14ac:dyDescent="0.25">
      <c r="G40" s="19"/>
      <c r="J40" s="22"/>
      <c r="L40" s="23"/>
      <c r="M40" s="23"/>
      <c r="N40" s="23"/>
      <c r="O40" s="23"/>
      <c r="P40" s="23"/>
    </row>
    <row r="41" spans="7:16" x14ac:dyDescent="0.25">
      <c r="G41" s="19"/>
      <c r="J41" s="22"/>
      <c r="L41" s="23"/>
      <c r="M41" s="23"/>
      <c r="N41" s="23"/>
      <c r="O41" s="23"/>
      <c r="P41" s="23"/>
    </row>
    <row r="42" spans="7:16" x14ac:dyDescent="0.25">
      <c r="G42" s="19"/>
      <c r="J42" s="22"/>
      <c r="L42" s="23"/>
      <c r="M42" s="23"/>
      <c r="N42" s="23"/>
      <c r="O42" s="23"/>
      <c r="P42" s="23"/>
    </row>
    <row r="43" spans="7:16" x14ac:dyDescent="0.25">
      <c r="G43" s="19"/>
      <c r="J43" s="22"/>
      <c r="L43" s="23"/>
      <c r="M43" s="23"/>
      <c r="N43" s="23"/>
      <c r="O43" s="23"/>
      <c r="P43" s="23"/>
    </row>
    <row r="44" spans="7:16" x14ac:dyDescent="0.25">
      <c r="G44" s="19"/>
      <c r="J44" s="22"/>
      <c r="L44" s="23"/>
      <c r="M44" s="23"/>
      <c r="N44" s="23"/>
      <c r="O44" s="23"/>
      <c r="P44" s="23"/>
    </row>
    <row r="45" spans="7:16" x14ac:dyDescent="0.25">
      <c r="G45" s="19"/>
      <c r="J45" s="22"/>
      <c r="L45" s="23"/>
      <c r="M45" s="23"/>
      <c r="N45" s="23"/>
      <c r="O45" s="23"/>
      <c r="P45" s="23"/>
    </row>
    <row r="46" spans="7:16" x14ac:dyDescent="0.25">
      <c r="G46" s="19"/>
      <c r="J46" s="22"/>
      <c r="L46" s="23"/>
      <c r="M46" s="23"/>
      <c r="N46" s="23"/>
      <c r="O46" s="23"/>
      <c r="P46" s="23"/>
    </row>
    <row r="47" spans="7:16" x14ac:dyDescent="0.25">
      <c r="G47" s="19"/>
      <c r="J47" s="22"/>
      <c r="L47" s="23"/>
      <c r="M47" s="23"/>
      <c r="N47" s="23"/>
      <c r="O47" s="23"/>
      <c r="P47" s="23"/>
    </row>
    <row r="48" spans="7:16" x14ac:dyDescent="0.25">
      <c r="G48" s="19"/>
      <c r="J48" s="22"/>
      <c r="L48" s="23"/>
      <c r="M48" s="23"/>
      <c r="N48" s="23"/>
      <c r="O48" s="23"/>
      <c r="P48" s="23"/>
    </row>
    <row r="49" spans="7:16" x14ac:dyDescent="0.25">
      <c r="G49" s="19"/>
      <c r="J49" s="22"/>
      <c r="L49" s="23"/>
      <c r="M49" s="23"/>
      <c r="N49" s="23"/>
      <c r="O49" s="23"/>
      <c r="P49" s="23"/>
    </row>
    <row r="50" spans="7:16" x14ac:dyDescent="0.25">
      <c r="G50" s="19"/>
      <c r="J50" s="22"/>
      <c r="L50" s="23"/>
      <c r="M50" s="23"/>
      <c r="N50" s="23"/>
      <c r="O50" s="23"/>
      <c r="P50" s="23"/>
    </row>
    <row r="51" spans="7:16" x14ac:dyDescent="0.25">
      <c r="G51" s="19"/>
      <c r="J51" s="22"/>
      <c r="L51" s="23"/>
      <c r="M51" s="23"/>
      <c r="N51" s="23"/>
      <c r="O51" s="23"/>
      <c r="P51" s="23"/>
    </row>
    <row r="52" spans="7:16" x14ac:dyDescent="0.25">
      <c r="G52" s="19"/>
      <c r="J52" s="22"/>
      <c r="L52" s="23"/>
      <c r="M52" s="23"/>
      <c r="N52" s="23"/>
      <c r="O52" s="23"/>
      <c r="P52" s="23"/>
    </row>
    <row r="53" spans="7:16" x14ac:dyDescent="0.25">
      <c r="G53" s="19"/>
      <c r="J53" s="22"/>
      <c r="L53" s="23"/>
      <c r="M53" s="23"/>
      <c r="N53" s="23"/>
      <c r="O53" s="23"/>
      <c r="P53" s="23"/>
    </row>
    <row r="54" spans="7:16" x14ac:dyDescent="0.25">
      <c r="G54" s="19"/>
      <c r="J54" s="22"/>
      <c r="L54" s="23"/>
      <c r="M54" s="23"/>
      <c r="N54" s="23"/>
      <c r="O54" s="23"/>
      <c r="P54" s="23"/>
    </row>
    <row r="55" spans="7:16" x14ac:dyDescent="0.25">
      <c r="G55" s="19"/>
      <c r="J55" s="22"/>
      <c r="L55" s="23"/>
      <c r="M55" s="23"/>
      <c r="N55" s="23"/>
      <c r="O55" s="23"/>
      <c r="P55" s="23"/>
    </row>
    <row r="56" spans="7:16" x14ac:dyDescent="0.25">
      <c r="G56" s="19"/>
      <c r="J56" s="22"/>
      <c r="L56" s="23"/>
      <c r="M56" s="23"/>
      <c r="N56" s="23"/>
      <c r="O56" s="23"/>
      <c r="P56" s="23"/>
    </row>
    <row r="57" spans="7:16" x14ac:dyDescent="0.25">
      <c r="G57" s="19"/>
      <c r="J57" s="22"/>
      <c r="L57" s="23"/>
      <c r="M57" s="23"/>
      <c r="N57" s="23"/>
      <c r="O57" s="23"/>
      <c r="P57" s="23"/>
    </row>
    <row r="58" spans="7:16" x14ac:dyDescent="0.25">
      <c r="G58" s="19"/>
      <c r="J58" s="22"/>
      <c r="L58" s="23"/>
      <c r="M58" s="23"/>
      <c r="N58" s="23"/>
      <c r="O58" s="23"/>
      <c r="P58" s="23"/>
    </row>
    <row r="59" spans="7:16" x14ac:dyDescent="0.25">
      <c r="G59" s="19"/>
      <c r="J59" s="22"/>
      <c r="L59" s="23"/>
      <c r="M59" s="23"/>
      <c r="N59" s="23"/>
      <c r="O59" s="23"/>
      <c r="P59" s="23"/>
    </row>
    <row r="60" spans="7:16" x14ac:dyDescent="0.25">
      <c r="G60" s="19"/>
      <c r="J60" s="22"/>
      <c r="L60" s="23"/>
      <c r="M60" s="23"/>
      <c r="N60" s="23"/>
      <c r="O60" s="23"/>
      <c r="P60" s="23"/>
    </row>
    <row r="61" spans="7:16" x14ac:dyDescent="0.25">
      <c r="G61" s="19"/>
      <c r="J61" s="22"/>
      <c r="L61" s="23"/>
      <c r="M61" s="23"/>
      <c r="N61" s="23"/>
      <c r="O61" s="23"/>
      <c r="P61" s="23"/>
    </row>
    <row r="62" spans="7:16" x14ac:dyDescent="0.25">
      <c r="G62" s="19"/>
      <c r="J62" s="22"/>
      <c r="L62" s="23"/>
      <c r="M62" s="23"/>
      <c r="N62" s="23"/>
      <c r="O62" s="23"/>
      <c r="P62" s="23"/>
    </row>
    <row r="63" spans="7:16" x14ac:dyDescent="0.25">
      <c r="G63" s="19"/>
      <c r="J63" s="22"/>
      <c r="L63" s="23"/>
      <c r="M63" s="23"/>
      <c r="N63" s="23"/>
      <c r="O63" s="23"/>
      <c r="P63" s="23"/>
    </row>
    <row r="64" spans="7:16" x14ac:dyDescent="0.25">
      <c r="G64" s="19"/>
      <c r="J64" s="22"/>
      <c r="L64" s="23"/>
      <c r="M64" s="23"/>
      <c r="N64" s="23"/>
      <c r="O64" s="23"/>
      <c r="P64" s="23"/>
    </row>
    <row r="65" spans="7:16" x14ac:dyDescent="0.25">
      <c r="G65" s="19"/>
      <c r="J65" s="22"/>
      <c r="L65" s="23"/>
      <c r="M65" s="23"/>
      <c r="N65" s="23"/>
      <c r="O65" s="23"/>
      <c r="P65" s="23"/>
    </row>
    <row r="66" spans="7:16" x14ac:dyDescent="0.25">
      <c r="G66" s="19"/>
      <c r="J66" s="22"/>
      <c r="L66" s="23"/>
      <c r="M66" s="23"/>
      <c r="N66" s="23"/>
      <c r="O66" s="23"/>
      <c r="P66" s="23"/>
    </row>
    <row r="67" spans="7:16" x14ac:dyDescent="0.25">
      <c r="G67" s="19"/>
      <c r="J67" s="22"/>
      <c r="L67" s="23"/>
      <c r="M67" s="23"/>
      <c r="N67" s="23"/>
      <c r="O67" s="23"/>
      <c r="P67" s="23"/>
    </row>
    <row r="68" spans="7:16" x14ac:dyDescent="0.25">
      <c r="G68" s="19"/>
      <c r="J68" s="22"/>
      <c r="L68" s="23"/>
      <c r="M68" s="23"/>
      <c r="N68" s="23"/>
      <c r="O68" s="23"/>
      <c r="P68" s="23"/>
    </row>
    <row r="69" spans="7:16" x14ac:dyDescent="0.25">
      <c r="G69" s="19"/>
      <c r="J69" s="22"/>
      <c r="L69" s="23"/>
      <c r="M69" s="23"/>
      <c r="N69" s="23"/>
      <c r="O69" s="23"/>
      <c r="P69" s="23"/>
    </row>
    <row r="70" spans="7:16" x14ac:dyDescent="0.25">
      <c r="G70" s="19"/>
      <c r="J70" s="22"/>
      <c r="L70" s="23"/>
      <c r="M70" s="23"/>
      <c r="N70" s="23"/>
      <c r="O70" s="23"/>
      <c r="P70" s="23"/>
    </row>
    <row r="71" spans="7:16" x14ac:dyDescent="0.25">
      <c r="G71" s="19"/>
      <c r="J71" s="22"/>
      <c r="L71" s="23"/>
      <c r="M71" s="23"/>
      <c r="N71" s="23"/>
      <c r="O71" s="23"/>
      <c r="P71" s="23"/>
    </row>
    <row r="72" spans="7:16" x14ac:dyDescent="0.25">
      <c r="G72" s="19"/>
      <c r="J72" s="22"/>
      <c r="L72" s="23"/>
      <c r="M72" s="23"/>
      <c r="N72" s="23"/>
      <c r="O72" s="23"/>
      <c r="P72" s="23"/>
    </row>
    <row r="73" spans="7:16" x14ac:dyDescent="0.25">
      <c r="G73" s="19"/>
      <c r="J73" s="22"/>
      <c r="L73" s="23"/>
      <c r="M73" s="23"/>
      <c r="N73" s="23"/>
      <c r="O73" s="23"/>
      <c r="P73" s="23"/>
    </row>
    <row r="74" spans="7:16" x14ac:dyDescent="0.25">
      <c r="G74" s="19"/>
      <c r="J74" s="22"/>
      <c r="L74" s="23"/>
      <c r="M74" s="23"/>
      <c r="N74" s="23"/>
      <c r="O74" s="23"/>
      <c r="P74" s="23"/>
    </row>
    <row r="75" spans="7:16" x14ac:dyDescent="0.25">
      <c r="G75" s="19"/>
      <c r="J75" s="22"/>
      <c r="L75" s="23"/>
      <c r="M75" s="23"/>
      <c r="N75" s="23"/>
      <c r="O75" s="23"/>
      <c r="P75" s="23"/>
    </row>
    <row r="76" spans="7:16" x14ac:dyDescent="0.25">
      <c r="G76" s="19"/>
      <c r="J76" s="22"/>
      <c r="L76" s="23"/>
      <c r="M76" s="23"/>
      <c r="N76" s="23"/>
      <c r="O76" s="23"/>
      <c r="P76" s="23"/>
    </row>
    <row r="77" spans="7:16" x14ac:dyDescent="0.25">
      <c r="G77" s="19"/>
      <c r="J77" s="22"/>
      <c r="L77" s="23"/>
      <c r="M77" s="23"/>
      <c r="N77" s="23"/>
      <c r="O77" s="23"/>
      <c r="P77" s="23"/>
    </row>
    <row r="78" spans="7:16" x14ac:dyDescent="0.25">
      <c r="G78" s="19"/>
      <c r="J78" s="22"/>
      <c r="L78" s="23"/>
      <c r="M78" s="23"/>
      <c r="N78" s="23"/>
      <c r="O78" s="23"/>
      <c r="P78" s="23"/>
    </row>
    <row r="79" spans="7:16" x14ac:dyDescent="0.25">
      <c r="G79" s="19"/>
      <c r="J79" s="22"/>
      <c r="L79" s="23"/>
      <c r="M79" s="23"/>
      <c r="N79" s="23"/>
      <c r="O79" s="23"/>
      <c r="P79" s="23"/>
    </row>
    <row r="80" spans="7:16" x14ac:dyDescent="0.25">
      <c r="G80" s="19"/>
      <c r="J80" s="22"/>
      <c r="L80" s="23"/>
      <c r="M80" s="23"/>
      <c r="N80" s="23"/>
      <c r="O80" s="23"/>
      <c r="P80" s="23"/>
    </row>
    <row r="81" spans="7:16" x14ac:dyDescent="0.25">
      <c r="G81" s="19"/>
      <c r="J81" s="22"/>
      <c r="L81" s="23"/>
      <c r="M81" s="23"/>
      <c r="N81" s="23"/>
      <c r="O81" s="23"/>
      <c r="P81" s="23"/>
    </row>
    <row r="82" spans="7:16" x14ac:dyDescent="0.25">
      <c r="G82" s="19"/>
      <c r="J82" s="22"/>
      <c r="L82" s="23"/>
      <c r="M82" s="23"/>
      <c r="N82" s="23"/>
      <c r="O82" s="23"/>
      <c r="P82" s="23"/>
    </row>
    <row r="83" spans="7:16" x14ac:dyDescent="0.25">
      <c r="G83" s="19"/>
      <c r="J83" s="22"/>
      <c r="L83" s="23"/>
      <c r="M83" s="23"/>
      <c r="N83" s="23"/>
      <c r="O83" s="23"/>
      <c r="P83" s="23"/>
    </row>
    <row r="84" spans="7:16" x14ac:dyDescent="0.25">
      <c r="G84" s="19"/>
      <c r="J84" s="22"/>
      <c r="L84" s="23"/>
      <c r="M84" s="23"/>
      <c r="N84" s="23"/>
      <c r="O84" s="23"/>
      <c r="P84" s="23"/>
    </row>
    <row r="85" spans="7:16" x14ac:dyDescent="0.25">
      <c r="G85" s="19"/>
      <c r="J85" s="22"/>
      <c r="L85" s="23"/>
      <c r="M85" s="23"/>
      <c r="N85" s="23"/>
      <c r="O85" s="23"/>
      <c r="P85" s="23"/>
    </row>
    <row r="86" spans="7:16" x14ac:dyDescent="0.25">
      <c r="G86" s="19"/>
      <c r="J86" s="22"/>
      <c r="L86" s="23"/>
      <c r="M86" s="23"/>
      <c r="N86" s="23"/>
      <c r="O86" s="23"/>
      <c r="P86" s="23"/>
    </row>
    <row r="87" spans="7:16" x14ac:dyDescent="0.25">
      <c r="G87" s="19"/>
      <c r="J87" s="22"/>
      <c r="L87" s="23"/>
      <c r="M87" s="23"/>
      <c r="N87" s="23"/>
      <c r="O87" s="23"/>
      <c r="P87" s="23"/>
    </row>
    <row r="88" spans="7:16" x14ac:dyDescent="0.25">
      <c r="G88" s="19"/>
      <c r="J88" s="22"/>
      <c r="L88" s="23"/>
      <c r="M88" s="23"/>
      <c r="N88" s="23"/>
      <c r="O88" s="23"/>
      <c r="P88" s="23"/>
    </row>
    <row r="89" spans="7:16" x14ac:dyDescent="0.25">
      <c r="G89" s="19"/>
      <c r="J89" s="22"/>
      <c r="L89" s="23"/>
      <c r="M89" s="23"/>
      <c r="N89" s="23"/>
      <c r="O89" s="23"/>
      <c r="P89" s="23"/>
    </row>
    <row r="90" spans="7:16" x14ac:dyDescent="0.25">
      <c r="G90" s="19"/>
      <c r="J90" s="22"/>
      <c r="L90" s="23"/>
      <c r="M90" s="23"/>
      <c r="N90" s="23"/>
      <c r="O90" s="23"/>
      <c r="P90" s="23"/>
    </row>
    <row r="91" spans="7:16" x14ac:dyDescent="0.25">
      <c r="G91" s="19"/>
      <c r="J91" s="22"/>
      <c r="L91" s="23"/>
      <c r="M91" s="23"/>
      <c r="N91" s="23"/>
      <c r="O91" s="23"/>
      <c r="P91" s="23"/>
    </row>
    <row r="92" spans="7:16" x14ac:dyDescent="0.25">
      <c r="G92" s="19"/>
      <c r="J92" s="22"/>
      <c r="L92" s="23"/>
      <c r="M92" s="23"/>
      <c r="N92" s="23"/>
      <c r="O92" s="23"/>
      <c r="P92" s="23"/>
    </row>
    <row r="93" spans="7:16" x14ac:dyDescent="0.25">
      <c r="G93" s="19"/>
      <c r="J93" s="22"/>
      <c r="L93" s="23"/>
      <c r="M93" s="23"/>
      <c r="N93" s="23"/>
      <c r="O93" s="23"/>
      <c r="P93" s="23"/>
    </row>
    <row r="94" spans="7:16" x14ac:dyDescent="0.25">
      <c r="G94" s="19"/>
      <c r="J94" s="22"/>
      <c r="L94" s="23"/>
      <c r="M94" s="23"/>
      <c r="N94" s="23"/>
      <c r="O94" s="23"/>
      <c r="P94" s="23"/>
    </row>
    <row r="95" spans="7:16" x14ac:dyDescent="0.25">
      <c r="G95" s="19"/>
      <c r="J95" s="22"/>
      <c r="L95" s="23"/>
      <c r="M95" s="23"/>
      <c r="N95" s="23"/>
      <c r="O95" s="23"/>
      <c r="P95" s="23"/>
    </row>
    <row r="96" spans="7:16" x14ac:dyDescent="0.25">
      <c r="G96" s="19"/>
      <c r="J96" s="22"/>
      <c r="L96" s="23"/>
      <c r="M96" s="23"/>
      <c r="N96" s="23"/>
      <c r="O96" s="23"/>
      <c r="P96" s="23"/>
    </row>
    <row r="97" spans="7:16" x14ac:dyDescent="0.25">
      <c r="G97" s="19"/>
      <c r="J97" s="22"/>
      <c r="L97" s="23"/>
      <c r="M97" s="23"/>
      <c r="N97" s="23"/>
      <c r="O97" s="23"/>
      <c r="P97" s="23"/>
    </row>
    <row r="98" spans="7:16" x14ac:dyDescent="0.25">
      <c r="G98" s="19"/>
      <c r="J98" s="22"/>
      <c r="L98" s="23"/>
      <c r="M98" s="23"/>
      <c r="N98" s="23"/>
      <c r="O98" s="23"/>
      <c r="P98" s="23"/>
    </row>
    <row r="99" spans="7:16" x14ac:dyDescent="0.25">
      <c r="G99" s="19"/>
      <c r="J99" s="22"/>
      <c r="L99" s="23"/>
      <c r="M99" s="23"/>
      <c r="N99" s="23"/>
      <c r="O99" s="23"/>
      <c r="P99" s="23"/>
    </row>
    <row r="100" spans="7:16" x14ac:dyDescent="0.25">
      <c r="G100" s="19"/>
      <c r="J100" s="22"/>
      <c r="L100" s="23"/>
      <c r="M100" s="23"/>
      <c r="N100" s="23"/>
      <c r="O100" s="23"/>
      <c r="P100" s="23"/>
    </row>
    <row r="101" spans="7:16" x14ac:dyDescent="0.25">
      <c r="G101" s="19"/>
      <c r="J101" s="22"/>
      <c r="L101" s="23"/>
      <c r="M101" s="23"/>
      <c r="N101" s="23"/>
      <c r="O101" s="23"/>
      <c r="P101" s="23"/>
    </row>
    <row r="102" spans="7:16" x14ac:dyDescent="0.25">
      <c r="G102" s="19"/>
      <c r="J102" s="22"/>
      <c r="L102" s="23"/>
      <c r="M102" s="23"/>
      <c r="N102" s="23"/>
      <c r="O102" s="23"/>
      <c r="P102" s="23"/>
    </row>
    <row r="103" spans="7:16" x14ac:dyDescent="0.25">
      <c r="G103" s="19"/>
      <c r="J103" s="22"/>
      <c r="L103" s="23"/>
      <c r="M103" s="23"/>
      <c r="N103" s="23"/>
      <c r="O103" s="23"/>
      <c r="P103" s="23"/>
    </row>
    <row r="104" spans="7:16" x14ac:dyDescent="0.25">
      <c r="G104" s="19"/>
      <c r="J104" s="22"/>
      <c r="L104" s="23"/>
      <c r="M104" s="23"/>
      <c r="N104" s="23"/>
      <c r="O104" s="23"/>
      <c r="P104" s="23"/>
    </row>
    <row r="105" spans="7:16" x14ac:dyDescent="0.25">
      <c r="G105" s="19"/>
      <c r="J105" s="22"/>
      <c r="L105" s="23"/>
      <c r="M105" s="23"/>
      <c r="N105" s="23"/>
      <c r="O105" s="23"/>
      <c r="P105" s="23"/>
    </row>
    <row r="106" spans="7:16" x14ac:dyDescent="0.25">
      <c r="G106" s="19"/>
      <c r="J106" s="22"/>
      <c r="L106" s="23"/>
      <c r="M106" s="23"/>
      <c r="N106" s="23"/>
      <c r="O106" s="23"/>
      <c r="P106" s="23"/>
    </row>
    <row r="107" spans="7:16" x14ac:dyDescent="0.25">
      <c r="G107" s="19"/>
      <c r="J107" s="22"/>
      <c r="L107" s="23"/>
      <c r="M107" s="23"/>
      <c r="N107" s="23"/>
      <c r="O107" s="23"/>
      <c r="P107" s="23"/>
    </row>
    <row r="108" spans="7:16" x14ac:dyDescent="0.25">
      <c r="G108" s="19"/>
      <c r="J108" s="22"/>
      <c r="L108" s="23"/>
      <c r="M108" s="23"/>
      <c r="N108" s="23"/>
      <c r="O108" s="23"/>
      <c r="P108" s="23"/>
    </row>
    <row r="109" spans="7:16" x14ac:dyDescent="0.25">
      <c r="G109" s="19"/>
      <c r="J109" s="22"/>
      <c r="L109" s="23"/>
      <c r="M109" s="23"/>
      <c r="N109" s="23"/>
      <c r="O109" s="23"/>
      <c r="P109" s="23"/>
    </row>
    <row r="110" spans="7:16" x14ac:dyDescent="0.25">
      <c r="G110" s="19"/>
      <c r="J110" s="22"/>
      <c r="L110" s="23"/>
      <c r="M110" s="23"/>
      <c r="N110" s="23"/>
      <c r="O110" s="23"/>
      <c r="P110" s="23"/>
    </row>
    <row r="111" spans="7:16" x14ac:dyDescent="0.25">
      <c r="G111" s="19"/>
      <c r="J111" s="22"/>
      <c r="L111" s="23"/>
      <c r="M111" s="23"/>
      <c r="N111" s="23"/>
      <c r="O111" s="23"/>
      <c r="P111" s="23"/>
    </row>
    <row r="112" spans="7:16" x14ac:dyDescent="0.25">
      <c r="G112" s="19"/>
      <c r="J112" s="22"/>
      <c r="L112" s="23"/>
      <c r="M112" s="23"/>
      <c r="N112" s="23"/>
      <c r="O112" s="23"/>
      <c r="P112" s="23"/>
    </row>
    <row r="113" spans="7:16" x14ac:dyDescent="0.25">
      <c r="G113" s="19"/>
      <c r="J113" s="22"/>
      <c r="L113" s="23"/>
      <c r="M113" s="23"/>
      <c r="N113" s="23"/>
      <c r="O113" s="23"/>
      <c r="P113" s="23"/>
    </row>
    <row r="114" spans="7:16" x14ac:dyDescent="0.25">
      <c r="G114" s="19"/>
      <c r="J114" s="22"/>
      <c r="L114" s="23"/>
      <c r="M114" s="23"/>
      <c r="N114" s="23"/>
      <c r="O114" s="23"/>
      <c r="P114" s="23"/>
    </row>
    <row r="115" spans="7:16" x14ac:dyDescent="0.25">
      <c r="G115" s="19"/>
      <c r="J115" s="22"/>
      <c r="L115" s="23"/>
      <c r="M115" s="23"/>
      <c r="N115" s="23"/>
      <c r="O115" s="23"/>
      <c r="P115" s="23"/>
    </row>
    <row r="116" spans="7:16" x14ac:dyDescent="0.25">
      <c r="G116" s="19"/>
      <c r="J116" s="22"/>
      <c r="L116" s="23"/>
      <c r="M116" s="23"/>
      <c r="N116" s="23"/>
      <c r="O116" s="23"/>
      <c r="P116" s="23"/>
    </row>
    <row r="117" spans="7:16" x14ac:dyDescent="0.25">
      <c r="G117" s="19"/>
      <c r="J117" s="22"/>
      <c r="L117" s="23"/>
      <c r="M117" s="23"/>
      <c r="N117" s="23"/>
      <c r="O117" s="23"/>
      <c r="P117" s="23"/>
    </row>
    <row r="118" spans="7:16" x14ac:dyDescent="0.25">
      <c r="G118" s="19"/>
      <c r="J118" s="22"/>
      <c r="L118" s="23"/>
      <c r="M118" s="23"/>
      <c r="N118" s="23"/>
      <c r="O118" s="23"/>
      <c r="P118" s="23"/>
    </row>
    <row r="119" spans="7:16" x14ac:dyDescent="0.25">
      <c r="G119" s="19"/>
      <c r="J119" s="22"/>
      <c r="L119" s="23"/>
      <c r="M119" s="23"/>
      <c r="N119" s="23"/>
      <c r="O119" s="23"/>
      <c r="P119" s="23"/>
    </row>
    <row r="120" spans="7:16" x14ac:dyDescent="0.25">
      <c r="G120" s="19"/>
      <c r="J120" s="22"/>
      <c r="L120" s="23"/>
      <c r="M120" s="23"/>
      <c r="N120" s="23"/>
      <c r="O120" s="23"/>
      <c r="P120" s="23"/>
    </row>
    <row r="121" spans="7:16" x14ac:dyDescent="0.25">
      <c r="G121" s="19"/>
      <c r="J121" s="22"/>
      <c r="L121" s="23"/>
      <c r="M121" s="23"/>
      <c r="N121" s="23"/>
      <c r="O121" s="23"/>
      <c r="P121" s="23"/>
    </row>
    <row r="122" spans="7:16" x14ac:dyDescent="0.25">
      <c r="G122" s="19"/>
      <c r="J122" s="22"/>
      <c r="L122" s="23"/>
      <c r="M122" s="23"/>
      <c r="N122" s="23"/>
      <c r="O122" s="23"/>
      <c r="P122" s="23"/>
    </row>
    <row r="123" spans="7:16" x14ac:dyDescent="0.25">
      <c r="G123" s="19"/>
      <c r="J123" s="22"/>
      <c r="L123" s="23"/>
      <c r="M123" s="23"/>
      <c r="N123" s="23"/>
      <c r="O123" s="23"/>
      <c r="P123" s="23"/>
    </row>
    <row r="124" spans="7:16" x14ac:dyDescent="0.25">
      <c r="G124" s="19"/>
      <c r="J124" s="22"/>
      <c r="L124" s="23"/>
      <c r="M124" s="23"/>
      <c r="N124" s="23"/>
      <c r="O124" s="23"/>
      <c r="P124" s="23"/>
    </row>
    <row r="125" spans="7:16" x14ac:dyDescent="0.25">
      <c r="G125" s="19"/>
      <c r="J125" s="22"/>
      <c r="L125" s="23"/>
      <c r="M125" s="23"/>
      <c r="N125" s="23"/>
      <c r="O125" s="23"/>
      <c r="P125" s="23"/>
    </row>
    <row r="126" spans="7:16" x14ac:dyDescent="0.25">
      <c r="G126" s="19"/>
      <c r="J126" s="22"/>
      <c r="L126" s="23"/>
      <c r="M126" s="23"/>
      <c r="N126" s="23"/>
      <c r="O126" s="23"/>
      <c r="P126" s="23"/>
    </row>
    <row r="127" spans="7:16" x14ac:dyDescent="0.25">
      <c r="G127" s="19"/>
      <c r="J127" s="22"/>
      <c r="L127" s="23"/>
      <c r="M127" s="23"/>
      <c r="N127" s="23"/>
      <c r="O127" s="23"/>
      <c r="P127" s="23"/>
    </row>
    <row r="128" spans="7:16" x14ac:dyDescent="0.25">
      <c r="G128" s="19"/>
      <c r="J128" s="22"/>
      <c r="L128" s="23"/>
      <c r="M128" s="23"/>
      <c r="N128" s="23"/>
      <c r="O128" s="23"/>
      <c r="P128" s="23"/>
    </row>
    <row r="129" spans="7:16" x14ac:dyDescent="0.25">
      <c r="G129" s="19"/>
      <c r="J129" s="22"/>
      <c r="L129" s="23"/>
      <c r="M129" s="23"/>
      <c r="N129" s="23"/>
      <c r="O129" s="23"/>
      <c r="P129" s="23"/>
    </row>
    <row r="130" spans="7:16" x14ac:dyDescent="0.25">
      <c r="G130" s="19"/>
      <c r="J130" s="22"/>
      <c r="L130" s="23"/>
      <c r="M130" s="23"/>
      <c r="N130" s="23"/>
      <c r="O130" s="23"/>
      <c r="P130" s="23"/>
    </row>
    <row r="131" spans="7:16" x14ac:dyDescent="0.25">
      <c r="G131" s="19"/>
      <c r="J131" s="22"/>
      <c r="L131" s="23"/>
      <c r="M131" s="23"/>
      <c r="N131" s="23"/>
      <c r="O131" s="23"/>
      <c r="P131" s="23"/>
    </row>
    <row r="132" spans="7:16" x14ac:dyDescent="0.25">
      <c r="G132" s="19"/>
      <c r="J132" s="22"/>
      <c r="L132" s="23"/>
      <c r="M132" s="23"/>
      <c r="N132" s="23"/>
      <c r="O132" s="23"/>
      <c r="P132" s="23"/>
    </row>
  </sheetData>
  <sheetProtection formatCells="0" insertRows="0" sort="0" autoFilter="0" pivotTables="0"/>
  <customSheetViews>
    <customSheetView guid="{624EF2BB-DCC1-4433-9187-0F1A55D861E8}" scale="80" hiddenRows="1" hiddenColumns="1" topLeftCell="E4">
      <selection activeCell="L4" sqref="L1:Q1048576"/>
      <pageMargins left="0.7" right="0.7" top="0.75" bottom="0.75" header="0.3" footer="0.3"/>
      <pageSetup orientation="portrait" r:id="rId1"/>
    </customSheetView>
    <customSheetView guid="{68679771-0649-4BC5-8A45-A5EC7BFDBFC9}" scale="80" hiddenRows="1" topLeftCell="A19">
      <selection activeCell="L29" sqref="L29"/>
      <pageMargins left="0.7" right="0.7" top="0.75" bottom="0.75" header="0.3" footer="0.3"/>
      <pageSetup orientation="portrait" r:id="rId2"/>
    </customSheetView>
  </customSheetViews>
  <mergeCells count="27">
    <mergeCell ref="C29:E29"/>
    <mergeCell ref="C28:F28"/>
    <mergeCell ref="I28:Q28"/>
    <mergeCell ref="C22:D22"/>
    <mergeCell ref="C23:D23"/>
    <mergeCell ref="C24:D24"/>
    <mergeCell ref="C25:D25"/>
    <mergeCell ref="C27:D27"/>
    <mergeCell ref="C21:D21"/>
    <mergeCell ref="Q8:Q10"/>
    <mergeCell ref="C11:D11"/>
    <mergeCell ref="C12:D12"/>
    <mergeCell ref="C13:D13"/>
    <mergeCell ref="C14:D14"/>
    <mergeCell ref="C15:D15"/>
    <mergeCell ref="C16:D16"/>
    <mergeCell ref="C17:D17"/>
    <mergeCell ref="C18:D18"/>
    <mergeCell ref="C19:D19"/>
    <mergeCell ref="C20:D20"/>
    <mergeCell ref="F2:N3"/>
    <mergeCell ref="C6:D6"/>
    <mergeCell ref="I7:P7"/>
    <mergeCell ref="C8:D10"/>
    <mergeCell ref="E8:E10"/>
    <mergeCell ref="F8:F10"/>
    <mergeCell ref="G8:G10"/>
  </mergeCells>
  <dataValidations count="3">
    <dataValidation showInputMessage="1" showErrorMessage="1" sqref="H65184:H65185 H130720:H130721 H196256:H196257 H261792:H261793 H327328:H327329 H392864:H392865 H458400:H458401 H523936:H523937 H589472:H589473 H655008:H655009 H720544:H720545 H786080:H786081 H851616:H851617 H917152:H917153 H982688:H982689 G11:G29"/>
    <dataValidation type="whole" allowBlank="1" showInputMessage="1" showErrorMessage="1" errorTitle="Incorrect value" error="Has to be a whole number!" sqref="E11:E27">
      <formula1>0</formula1>
      <formula2>1E+35</formula2>
    </dataValidation>
    <dataValidation type="decimal" operator="greaterThanOrEqual" allowBlank="1" showInputMessage="1" showErrorMessage="1" sqref="I65379 JE65379 TA65379 ACW65379 AMS65379 AWO65379 BGK65379 BQG65379 CAC65379 CJY65379 CTU65379 DDQ65379 DNM65379 DXI65379 EHE65379 ERA65379 FAW65379 FKS65379 FUO65379 GEK65379 GOG65379 GYC65379 HHY65379 HRU65379 IBQ65379 ILM65379 IVI65379 JFE65379 JPA65379 JYW65379 KIS65379 KSO65379 LCK65379 LMG65379 LWC65379 MFY65379 MPU65379 MZQ65379 NJM65379 NTI65379 ODE65379 ONA65379 OWW65379 PGS65379 PQO65379 QAK65379 QKG65379 QUC65379 RDY65379 RNU65379 RXQ65379 SHM65379 SRI65379 TBE65379 TLA65379 TUW65379 UES65379 UOO65379 UYK65379 VIG65379 VSC65379 WBY65379 WLU65379 WVQ65379 I130915 JE130915 TA130915 ACW130915 AMS130915 AWO130915 BGK130915 BQG130915 CAC130915 CJY130915 CTU130915 DDQ130915 DNM130915 DXI130915 EHE130915 ERA130915 FAW130915 FKS130915 FUO130915 GEK130915 GOG130915 GYC130915 HHY130915 HRU130915 IBQ130915 ILM130915 IVI130915 JFE130915 JPA130915 JYW130915 KIS130915 KSO130915 LCK130915 LMG130915 LWC130915 MFY130915 MPU130915 MZQ130915 NJM130915 NTI130915 ODE130915 ONA130915 OWW130915 PGS130915 PQO130915 QAK130915 QKG130915 QUC130915 RDY130915 RNU130915 RXQ130915 SHM130915 SRI130915 TBE130915 TLA130915 TUW130915 UES130915 UOO130915 UYK130915 VIG130915 VSC130915 WBY130915 WLU130915 WVQ130915 I196451 JE196451 TA196451 ACW196451 AMS196451 AWO196451 BGK196451 BQG196451 CAC196451 CJY196451 CTU196451 DDQ196451 DNM196451 DXI196451 EHE196451 ERA196451 FAW196451 FKS196451 FUO196451 GEK196451 GOG196451 GYC196451 HHY196451 HRU196451 IBQ196451 ILM196451 IVI196451 JFE196451 JPA196451 JYW196451 KIS196451 KSO196451 LCK196451 LMG196451 LWC196451 MFY196451 MPU196451 MZQ196451 NJM196451 NTI196451 ODE196451 ONA196451 OWW196451 PGS196451 PQO196451 QAK196451 QKG196451 QUC196451 RDY196451 RNU196451 RXQ196451 SHM196451 SRI196451 TBE196451 TLA196451 TUW196451 UES196451 UOO196451 UYK196451 VIG196451 VSC196451 WBY196451 WLU196451 WVQ196451 I261987 JE261987 TA261987 ACW261987 AMS261987 AWO261987 BGK261987 BQG261987 CAC261987 CJY261987 CTU261987 DDQ261987 DNM261987 DXI261987 EHE261987 ERA261987 FAW261987 FKS261987 FUO261987 GEK261987 GOG261987 GYC261987 HHY261987 HRU261987 IBQ261987 ILM261987 IVI261987 JFE261987 JPA261987 JYW261987 KIS261987 KSO261987 LCK261987 LMG261987 LWC261987 MFY261987 MPU261987 MZQ261987 NJM261987 NTI261987 ODE261987 ONA261987 OWW261987 PGS261987 PQO261987 QAK261987 QKG261987 QUC261987 RDY261987 RNU261987 RXQ261987 SHM261987 SRI261987 TBE261987 TLA261987 TUW261987 UES261987 UOO261987 UYK261987 VIG261987 VSC261987 WBY261987 WLU261987 WVQ261987 I327523 JE327523 TA327523 ACW327523 AMS327523 AWO327523 BGK327523 BQG327523 CAC327523 CJY327523 CTU327523 DDQ327523 DNM327523 DXI327523 EHE327523 ERA327523 FAW327523 FKS327523 FUO327523 GEK327523 GOG327523 GYC327523 HHY327523 HRU327523 IBQ327523 ILM327523 IVI327523 JFE327523 JPA327523 JYW327523 KIS327523 KSO327523 LCK327523 LMG327523 LWC327523 MFY327523 MPU327523 MZQ327523 NJM327523 NTI327523 ODE327523 ONA327523 OWW327523 PGS327523 PQO327523 QAK327523 QKG327523 QUC327523 RDY327523 RNU327523 RXQ327523 SHM327523 SRI327523 TBE327523 TLA327523 TUW327523 UES327523 UOO327523 UYK327523 VIG327523 VSC327523 WBY327523 WLU327523 WVQ327523 I393059 JE393059 TA393059 ACW393059 AMS393059 AWO393059 BGK393059 BQG393059 CAC393059 CJY393059 CTU393059 DDQ393059 DNM393059 DXI393059 EHE393059 ERA393059 FAW393059 FKS393059 FUO393059 GEK393059 GOG393059 GYC393059 HHY393059 HRU393059 IBQ393059 ILM393059 IVI393059 JFE393059 JPA393059 JYW393059 KIS393059 KSO393059 LCK393059 LMG393059 LWC393059 MFY393059 MPU393059 MZQ393059 NJM393059 NTI393059 ODE393059 ONA393059 OWW393059 PGS393059 PQO393059 QAK393059 QKG393059 QUC393059 RDY393059 RNU393059 RXQ393059 SHM393059 SRI393059 TBE393059 TLA393059 TUW393059 UES393059 UOO393059 UYK393059 VIG393059 VSC393059 WBY393059 WLU393059 WVQ393059 I458595 JE458595 TA458595 ACW458595 AMS458595 AWO458595 BGK458595 BQG458595 CAC458595 CJY458595 CTU458595 DDQ458595 DNM458595 DXI458595 EHE458595 ERA458595 FAW458595 FKS458595 FUO458595 GEK458595 GOG458595 GYC458595 HHY458595 HRU458595 IBQ458595 ILM458595 IVI458595 JFE458595 JPA458595 JYW458595 KIS458595 KSO458595 LCK458595 LMG458595 LWC458595 MFY458595 MPU458595 MZQ458595 NJM458595 NTI458595 ODE458595 ONA458595 OWW458595 PGS458595 PQO458595 QAK458595 QKG458595 QUC458595 RDY458595 RNU458595 RXQ458595 SHM458595 SRI458595 TBE458595 TLA458595 TUW458595 UES458595 UOO458595 UYK458595 VIG458595 VSC458595 WBY458595 WLU458595 WVQ458595 I524131 JE524131 TA524131 ACW524131 AMS524131 AWO524131 BGK524131 BQG524131 CAC524131 CJY524131 CTU524131 DDQ524131 DNM524131 DXI524131 EHE524131 ERA524131 FAW524131 FKS524131 FUO524131 GEK524131 GOG524131 GYC524131 HHY524131 HRU524131 IBQ524131 ILM524131 IVI524131 JFE524131 JPA524131 JYW524131 KIS524131 KSO524131 LCK524131 LMG524131 LWC524131 MFY524131 MPU524131 MZQ524131 NJM524131 NTI524131 ODE524131 ONA524131 OWW524131 PGS524131 PQO524131 QAK524131 QKG524131 QUC524131 RDY524131 RNU524131 RXQ524131 SHM524131 SRI524131 TBE524131 TLA524131 TUW524131 UES524131 UOO524131 UYK524131 VIG524131 VSC524131 WBY524131 WLU524131 WVQ524131 I589667 JE589667 TA589667 ACW589667 AMS589667 AWO589667 BGK589667 BQG589667 CAC589667 CJY589667 CTU589667 DDQ589667 DNM589667 DXI589667 EHE589667 ERA589667 FAW589667 FKS589667 FUO589667 GEK589667 GOG589667 GYC589667 HHY589667 HRU589667 IBQ589667 ILM589667 IVI589667 JFE589667 JPA589667 JYW589667 KIS589667 KSO589667 LCK589667 LMG589667 LWC589667 MFY589667 MPU589667 MZQ589667 NJM589667 NTI589667 ODE589667 ONA589667 OWW589667 PGS589667 PQO589667 QAK589667 QKG589667 QUC589667 RDY589667 RNU589667 RXQ589667 SHM589667 SRI589667 TBE589667 TLA589667 TUW589667 UES589667 UOO589667 UYK589667 VIG589667 VSC589667 WBY589667 WLU589667 WVQ589667 I655203 JE655203 TA655203 ACW655203 AMS655203 AWO655203 BGK655203 BQG655203 CAC655203 CJY655203 CTU655203 DDQ655203 DNM655203 DXI655203 EHE655203 ERA655203 FAW655203 FKS655203 FUO655203 GEK655203 GOG655203 GYC655203 HHY655203 HRU655203 IBQ655203 ILM655203 IVI655203 JFE655203 JPA655203 JYW655203 KIS655203 KSO655203 LCK655203 LMG655203 LWC655203 MFY655203 MPU655203 MZQ655203 NJM655203 NTI655203 ODE655203 ONA655203 OWW655203 PGS655203 PQO655203 QAK655203 QKG655203 QUC655203 RDY655203 RNU655203 RXQ655203 SHM655203 SRI655203 TBE655203 TLA655203 TUW655203 UES655203 UOO655203 UYK655203 VIG655203 VSC655203 WBY655203 WLU655203 WVQ655203 I720739 JE720739 TA720739 ACW720739 AMS720739 AWO720739 BGK720739 BQG720739 CAC720739 CJY720739 CTU720739 DDQ720739 DNM720739 DXI720739 EHE720739 ERA720739 FAW720739 FKS720739 FUO720739 GEK720739 GOG720739 GYC720739 HHY720739 HRU720739 IBQ720739 ILM720739 IVI720739 JFE720739 JPA720739 JYW720739 KIS720739 KSO720739 LCK720739 LMG720739 LWC720739 MFY720739 MPU720739 MZQ720739 NJM720739 NTI720739 ODE720739 ONA720739 OWW720739 PGS720739 PQO720739 QAK720739 QKG720739 QUC720739 RDY720739 RNU720739 RXQ720739 SHM720739 SRI720739 TBE720739 TLA720739 TUW720739 UES720739 UOO720739 UYK720739 VIG720739 VSC720739 WBY720739 WLU720739 WVQ720739 I786275 JE786275 TA786275 ACW786275 AMS786275 AWO786275 BGK786275 BQG786275 CAC786275 CJY786275 CTU786275 DDQ786275 DNM786275 DXI786275 EHE786275 ERA786275 FAW786275 FKS786275 FUO786275 GEK786275 GOG786275 GYC786275 HHY786275 HRU786275 IBQ786275 ILM786275 IVI786275 JFE786275 JPA786275 JYW786275 KIS786275 KSO786275 LCK786275 LMG786275 LWC786275 MFY786275 MPU786275 MZQ786275 NJM786275 NTI786275 ODE786275 ONA786275 OWW786275 PGS786275 PQO786275 QAK786275 QKG786275 QUC786275 RDY786275 RNU786275 RXQ786275 SHM786275 SRI786275 TBE786275 TLA786275 TUW786275 UES786275 UOO786275 UYK786275 VIG786275 VSC786275 WBY786275 WLU786275 WVQ786275 I851811 JE851811 TA851811 ACW851811 AMS851811 AWO851811 BGK851811 BQG851811 CAC851811 CJY851811 CTU851811 DDQ851811 DNM851811 DXI851811 EHE851811 ERA851811 FAW851811 FKS851811 FUO851811 GEK851811 GOG851811 GYC851811 HHY851811 HRU851811 IBQ851811 ILM851811 IVI851811 JFE851811 JPA851811 JYW851811 KIS851811 KSO851811 LCK851811 LMG851811 LWC851811 MFY851811 MPU851811 MZQ851811 NJM851811 NTI851811 ODE851811 ONA851811 OWW851811 PGS851811 PQO851811 QAK851811 QKG851811 QUC851811 RDY851811 RNU851811 RXQ851811 SHM851811 SRI851811 TBE851811 TLA851811 TUW851811 UES851811 UOO851811 UYK851811 VIG851811 VSC851811 WBY851811 WLU851811 WVQ851811 I917347 JE917347 TA917347 ACW917347 AMS917347 AWO917347 BGK917347 BQG917347 CAC917347 CJY917347 CTU917347 DDQ917347 DNM917347 DXI917347 EHE917347 ERA917347 FAW917347 FKS917347 FUO917347 GEK917347 GOG917347 GYC917347 HHY917347 HRU917347 IBQ917347 ILM917347 IVI917347 JFE917347 JPA917347 JYW917347 KIS917347 KSO917347 LCK917347 LMG917347 LWC917347 MFY917347 MPU917347 MZQ917347 NJM917347 NTI917347 ODE917347 ONA917347 OWW917347 PGS917347 PQO917347 QAK917347 QKG917347 QUC917347 RDY917347 RNU917347 RXQ917347 SHM917347 SRI917347 TBE917347 TLA917347 TUW917347 UES917347 UOO917347 UYK917347 VIG917347 VSC917347 WBY917347 WLU917347 WVQ917347 I982883 JE982883 TA982883 ACW982883 AMS982883 AWO982883 BGK982883 BQG982883 CAC982883 CJY982883 CTU982883 DDQ982883 DNM982883 DXI982883 EHE982883 ERA982883 FAW982883 FKS982883 FUO982883 GEK982883 GOG982883 GYC982883 HHY982883 HRU982883 IBQ982883 ILM982883 IVI982883 JFE982883 JPA982883 JYW982883 KIS982883 KSO982883 LCK982883 LMG982883 LWC982883 MFY982883 MPU982883 MZQ982883 NJM982883 NTI982883 ODE982883 ONA982883 OWW982883 PGS982883 PQO982883 QAK982883 QKG982883 QUC982883 RDY982883 RNU982883 RXQ982883 SHM982883 SRI982883 TBE982883 TLA982883 TUW982883 UES982883 UOO982883 UYK982883 VIG982883 VSC982883 WBY982883 WLU982883 WVQ982883 M65379 JI65379 TE65379 ADA65379 AMW65379 AWS65379 BGO65379 BQK65379 CAG65379 CKC65379 CTY65379 DDU65379 DNQ65379 DXM65379 EHI65379 ERE65379 FBA65379 FKW65379 FUS65379 GEO65379 GOK65379 GYG65379 HIC65379 HRY65379 IBU65379 ILQ65379 IVM65379 JFI65379 JPE65379 JZA65379 KIW65379 KSS65379 LCO65379 LMK65379 LWG65379 MGC65379 MPY65379 MZU65379 NJQ65379 NTM65379 ODI65379 ONE65379 OXA65379 PGW65379 PQS65379 QAO65379 QKK65379 QUG65379 REC65379 RNY65379 RXU65379 SHQ65379 SRM65379 TBI65379 TLE65379 TVA65379 UEW65379 UOS65379 UYO65379 VIK65379 VSG65379 WCC65379 WLY65379 WVU65379 M130915 JI130915 TE130915 ADA130915 AMW130915 AWS130915 BGO130915 BQK130915 CAG130915 CKC130915 CTY130915 DDU130915 DNQ130915 DXM130915 EHI130915 ERE130915 FBA130915 FKW130915 FUS130915 GEO130915 GOK130915 GYG130915 HIC130915 HRY130915 IBU130915 ILQ130915 IVM130915 JFI130915 JPE130915 JZA130915 KIW130915 KSS130915 LCO130915 LMK130915 LWG130915 MGC130915 MPY130915 MZU130915 NJQ130915 NTM130915 ODI130915 ONE130915 OXA130915 PGW130915 PQS130915 QAO130915 QKK130915 QUG130915 REC130915 RNY130915 RXU130915 SHQ130915 SRM130915 TBI130915 TLE130915 TVA130915 UEW130915 UOS130915 UYO130915 VIK130915 VSG130915 WCC130915 WLY130915 WVU130915 M196451 JI196451 TE196451 ADA196451 AMW196451 AWS196451 BGO196451 BQK196451 CAG196451 CKC196451 CTY196451 DDU196451 DNQ196451 DXM196451 EHI196451 ERE196451 FBA196451 FKW196451 FUS196451 GEO196451 GOK196451 GYG196451 HIC196451 HRY196451 IBU196451 ILQ196451 IVM196451 JFI196451 JPE196451 JZA196451 KIW196451 KSS196451 LCO196451 LMK196451 LWG196451 MGC196451 MPY196451 MZU196451 NJQ196451 NTM196451 ODI196451 ONE196451 OXA196451 PGW196451 PQS196451 QAO196451 QKK196451 QUG196451 REC196451 RNY196451 RXU196451 SHQ196451 SRM196451 TBI196451 TLE196451 TVA196451 UEW196451 UOS196451 UYO196451 VIK196451 VSG196451 WCC196451 WLY196451 WVU196451 M261987 JI261987 TE261987 ADA261987 AMW261987 AWS261987 BGO261987 BQK261987 CAG261987 CKC261987 CTY261987 DDU261987 DNQ261987 DXM261987 EHI261987 ERE261987 FBA261987 FKW261987 FUS261987 GEO261987 GOK261987 GYG261987 HIC261987 HRY261987 IBU261987 ILQ261987 IVM261987 JFI261987 JPE261987 JZA261987 KIW261987 KSS261987 LCO261987 LMK261987 LWG261987 MGC261987 MPY261987 MZU261987 NJQ261987 NTM261987 ODI261987 ONE261987 OXA261987 PGW261987 PQS261987 QAO261987 QKK261987 QUG261987 REC261987 RNY261987 RXU261987 SHQ261987 SRM261987 TBI261987 TLE261987 TVA261987 UEW261987 UOS261987 UYO261987 VIK261987 VSG261987 WCC261987 WLY261987 WVU261987 M327523 JI327523 TE327523 ADA327523 AMW327523 AWS327523 BGO327523 BQK327523 CAG327523 CKC327523 CTY327523 DDU327523 DNQ327523 DXM327523 EHI327523 ERE327523 FBA327523 FKW327523 FUS327523 GEO327523 GOK327523 GYG327523 HIC327523 HRY327523 IBU327523 ILQ327523 IVM327523 JFI327523 JPE327523 JZA327523 KIW327523 KSS327523 LCO327523 LMK327523 LWG327523 MGC327523 MPY327523 MZU327523 NJQ327523 NTM327523 ODI327523 ONE327523 OXA327523 PGW327523 PQS327523 QAO327523 QKK327523 QUG327523 REC327523 RNY327523 RXU327523 SHQ327523 SRM327523 TBI327523 TLE327523 TVA327523 UEW327523 UOS327523 UYO327523 VIK327523 VSG327523 WCC327523 WLY327523 WVU327523 M393059 JI393059 TE393059 ADA393059 AMW393059 AWS393059 BGO393059 BQK393059 CAG393059 CKC393059 CTY393059 DDU393059 DNQ393059 DXM393059 EHI393059 ERE393059 FBA393059 FKW393059 FUS393059 GEO393059 GOK393059 GYG393059 HIC393059 HRY393059 IBU393059 ILQ393059 IVM393059 JFI393059 JPE393059 JZA393059 KIW393059 KSS393059 LCO393059 LMK393059 LWG393059 MGC393059 MPY393059 MZU393059 NJQ393059 NTM393059 ODI393059 ONE393059 OXA393059 PGW393059 PQS393059 QAO393059 QKK393059 QUG393059 REC393059 RNY393059 RXU393059 SHQ393059 SRM393059 TBI393059 TLE393059 TVA393059 UEW393059 UOS393059 UYO393059 VIK393059 VSG393059 WCC393059 WLY393059 WVU393059 M458595 JI458595 TE458595 ADA458595 AMW458595 AWS458595 BGO458595 BQK458595 CAG458595 CKC458595 CTY458595 DDU458595 DNQ458595 DXM458595 EHI458595 ERE458595 FBA458595 FKW458595 FUS458595 GEO458595 GOK458595 GYG458595 HIC458595 HRY458595 IBU458595 ILQ458595 IVM458595 JFI458595 JPE458595 JZA458595 KIW458595 KSS458595 LCO458595 LMK458595 LWG458595 MGC458595 MPY458595 MZU458595 NJQ458595 NTM458595 ODI458595 ONE458595 OXA458595 PGW458595 PQS458595 QAO458595 QKK458595 QUG458595 REC458595 RNY458595 RXU458595 SHQ458595 SRM458595 TBI458595 TLE458595 TVA458595 UEW458595 UOS458595 UYO458595 VIK458595 VSG458595 WCC458595 WLY458595 WVU458595 M524131 JI524131 TE524131 ADA524131 AMW524131 AWS524131 BGO524131 BQK524131 CAG524131 CKC524131 CTY524131 DDU524131 DNQ524131 DXM524131 EHI524131 ERE524131 FBA524131 FKW524131 FUS524131 GEO524131 GOK524131 GYG524131 HIC524131 HRY524131 IBU524131 ILQ524131 IVM524131 JFI524131 JPE524131 JZA524131 KIW524131 KSS524131 LCO524131 LMK524131 LWG524131 MGC524131 MPY524131 MZU524131 NJQ524131 NTM524131 ODI524131 ONE524131 OXA524131 PGW524131 PQS524131 QAO524131 QKK524131 QUG524131 REC524131 RNY524131 RXU524131 SHQ524131 SRM524131 TBI524131 TLE524131 TVA524131 UEW524131 UOS524131 UYO524131 VIK524131 VSG524131 WCC524131 WLY524131 WVU524131 M589667 JI589667 TE589667 ADA589667 AMW589667 AWS589667 BGO589667 BQK589667 CAG589667 CKC589667 CTY589667 DDU589667 DNQ589667 DXM589667 EHI589667 ERE589667 FBA589667 FKW589667 FUS589667 GEO589667 GOK589667 GYG589667 HIC589667 HRY589667 IBU589667 ILQ589667 IVM589667 JFI589667 JPE589667 JZA589667 KIW589667 KSS589667 LCO589667 LMK589667 LWG589667 MGC589667 MPY589667 MZU589667 NJQ589667 NTM589667 ODI589667 ONE589667 OXA589667 PGW589667 PQS589667 QAO589667 QKK589667 QUG589667 REC589667 RNY589667 RXU589667 SHQ589667 SRM589667 TBI589667 TLE589667 TVA589667 UEW589667 UOS589667 UYO589667 VIK589667 VSG589667 WCC589667 WLY589667 WVU589667 M655203 JI655203 TE655203 ADA655203 AMW655203 AWS655203 BGO655203 BQK655203 CAG655203 CKC655203 CTY655203 DDU655203 DNQ655203 DXM655203 EHI655203 ERE655203 FBA655203 FKW655203 FUS655203 GEO655203 GOK655203 GYG655203 HIC655203 HRY655203 IBU655203 ILQ655203 IVM655203 JFI655203 JPE655203 JZA655203 KIW655203 KSS655203 LCO655203 LMK655203 LWG655203 MGC655203 MPY655203 MZU655203 NJQ655203 NTM655203 ODI655203 ONE655203 OXA655203 PGW655203 PQS655203 QAO655203 QKK655203 QUG655203 REC655203 RNY655203 RXU655203 SHQ655203 SRM655203 TBI655203 TLE655203 TVA655203 UEW655203 UOS655203 UYO655203 VIK655203 VSG655203 WCC655203 WLY655203 WVU655203 M720739 JI720739 TE720739 ADA720739 AMW720739 AWS720739 BGO720739 BQK720739 CAG720739 CKC720739 CTY720739 DDU720739 DNQ720739 DXM720739 EHI720739 ERE720739 FBA720739 FKW720739 FUS720739 GEO720739 GOK720739 GYG720739 HIC720739 HRY720739 IBU720739 ILQ720739 IVM720739 JFI720739 JPE720739 JZA720739 KIW720739 KSS720739 LCO720739 LMK720739 LWG720739 MGC720739 MPY720739 MZU720739 NJQ720739 NTM720739 ODI720739 ONE720739 OXA720739 PGW720739 PQS720739 QAO720739 QKK720739 QUG720739 REC720739 RNY720739 RXU720739 SHQ720739 SRM720739 TBI720739 TLE720739 TVA720739 UEW720739 UOS720739 UYO720739 VIK720739 VSG720739 WCC720739 WLY720739 WVU720739 M786275 JI786275 TE786275 ADA786275 AMW786275 AWS786275 BGO786275 BQK786275 CAG786275 CKC786275 CTY786275 DDU786275 DNQ786275 DXM786275 EHI786275 ERE786275 FBA786275 FKW786275 FUS786275 GEO786275 GOK786275 GYG786275 HIC786275 HRY786275 IBU786275 ILQ786275 IVM786275 JFI786275 JPE786275 JZA786275 KIW786275 KSS786275 LCO786275 LMK786275 LWG786275 MGC786275 MPY786275 MZU786275 NJQ786275 NTM786275 ODI786275 ONE786275 OXA786275 PGW786275 PQS786275 QAO786275 QKK786275 QUG786275 REC786275 RNY786275 RXU786275 SHQ786275 SRM786275 TBI786275 TLE786275 TVA786275 UEW786275 UOS786275 UYO786275 VIK786275 VSG786275 WCC786275 WLY786275 WVU786275 M851811 JI851811 TE851811 ADA851811 AMW851811 AWS851811 BGO851811 BQK851811 CAG851811 CKC851811 CTY851811 DDU851811 DNQ851811 DXM851811 EHI851811 ERE851811 FBA851811 FKW851811 FUS851811 GEO851811 GOK851811 GYG851811 HIC851811 HRY851811 IBU851811 ILQ851811 IVM851811 JFI851811 JPE851811 JZA851811 KIW851811 KSS851811 LCO851811 LMK851811 LWG851811 MGC851811 MPY851811 MZU851811 NJQ851811 NTM851811 ODI851811 ONE851811 OXA851811 PGW851811 PQS851811 QAO851811 QKK851811 QUG851811 REC851811 RNY851811 RXU851811 SHQ851811 SRM851811 TBI851811 TLE851811 TVA851811 UEW851811 UOS851811 UYO851811 VIK851811 VSG851811 WCC851811 WLY851811 WVU851811 M917347 JI917347 TE917347 ADA917347 AMW917347 AWS917347 BGO917347 BQK917347 CAG917347 CKC917347 CTY917347 DDU917347 DNQ917347 DXM917347 EHI917347 ERE917347 FBA917347 FKW917347 FUS917347 GEO917347 GOK917347 GYG917347 HIC917347 HRY917347 IBU917347 ILQ917347 IVM917347 JFI917347 JPE917347 JZA917347 KIW917347 KSS917347 LCO917347 LMK917347 LWG917347 MGC917347 MPY917347 MZU917347 NJQ917347 NTM917347 ODI917347 ONE917347 OXA917347 PGW917347 PQS917347 QAO917347 QKK917347 QUG917347 REC917347 RNY917347 RXU917347 SHQ917347 SRM917347 TBI917347 TLE917347 TVA917347 UEW917347 UOS917347 UYO917347 VIK917347 VSG917347 WCC917347 WLY917347 WVU917347 M982883 JI982883 TE982883 ADA982883 AMW982883 AWS982883 BGO982883 BQK982883 CAG982883 CKC982883 CTY982883 DDU982883 DNQ982883 DXM982883 EHI982883 ERE982883 FBA982883 FKW982883 FUS982883 GEO982883 GOK982883 GYG982883 HIC982883 HRY982883 IBU982883 ILQ982883 IVM982883 JFI982883 JPE982883 JZA982883 KIW982883 KSS982883 LCO982883 LMK982883 LWG982883 MGC982883 MPY982883 MZU982883 NJQ982883 NTM982883 ODI982883 ONE982883 OXA982883 PGW982883 PQS982883 QAO982883 QKK982883 QUG982883 REC982883 RNY982883 RXU982883 SHQ982883 SRM982883 TBI982883 TLE982883 TVA982883 UEW982883 UOS982883 UYO982883 VIK982883 VSG982883 WCC982883 WLY982883 WVU982883">
      <formula1>0.15</formula1>
    </dataValidation>
  </dataValidation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157"/>
  <sheetViews>
    <sheetView topLeftCell="H4" zoomScale="80" zoomScaleNormal="80" workbookViewId="0">
      <selection activeCell="L14" sqref="L14"/>
    </sheetView>
  </sheetViews>
  <sheetFormatPr defaultRowHeight="15.75" x14ac:dyDescent="0.25"/>
  <cols>
    <col min="1" max="1" width="4.140625" style="19" customWidth="1"/>
    <col min="2" max="2" width="30.85546875" style="19" customWidth="1"/>
    <col min="3" max="3" width="37.42578125" style="23" customWidth="1"/>
    <col min="4" max="4" width="33.140625" style="23" customWidth="1"/>
    <col min="5" max="5" width="18.85546875" style="23" customWidth="1"/>
    <col min="6" max="6" width="19" style="23" customWidth="1"/>
    <col min="7" max="7" width="22.7109375" style="23" customWidth="1"/>
    <col min="8" max="8" width="6.85546875" style="1" customWidth="1"/>
    <col min="9" max="9" width="27.7109375" style="19" customWidth="1"/>
    <col min="10" max="10" width="27.5703125" style="23" customWidth="1"/>
    <col min="11" max="11" width="29.28515625" style="22" customWidth="1"/>
    <col min="12" max="12" width="23.85546875" style="22" customWidth="1"/>
    <col min="13" max="16" width="16.28515625" style="22" hidden="1" customWidth="1"/>
    <col min="17" max="17" width="22.7109375" style="23" customWidth="1"/>
    <col min="18" max="18" width="18.7109375" style="23" customWidth="1"/>
    <col min="19" max="19" width="8.42578125" style="19" customWidth="1"/>
    <col min="20" max="20" width="13.28515625" style="19" customWidth="1"/>
    <col min="21" max="21" width="14" style="19" customWidth="1"/>
    <col min="22" max="22" width="9.85546875" style="19" bestFit="1" customWidth="1"/>
    <col min="23" max="23" width="54.140625" style="19" customWidth="1"/>
    <col min="24" max="24" width="10.28515625" style="19" customWidth="1"/>
    <col min="25" max="25" width="8.85546875" style="19" customWidth="1"/>
    <col min="26" max="260" width="9.140625" style="19"/>
    <col min="261" max="261" width="13.85546875" style="19" bestFit="1" customWidth="1"/>
    <col min="262" max="262" width="22.7109375" style="19" customWidth="1"/>
    <col min="263" max="263" width="33.140625" style="19" customWidth="1"/>
    <col min="264" max="264" width="23.28515625" style="19" customWidth="1"/>
    <col min="265" max="265" width="16" style="19" bestFit="1" customWidth="1"/>
    <col min="266" max="266" width="16.140625" style="19" customWidth="1"/>
    <col min="267" max="267" width="16" style="19" bestFit="1" customWidth="1"/>
    <col min="268" max="272" width="16.28515625" style="19" customWidth="1"/>
    <col min="273" max="273" width="22.7109375" style="19" customWidth="1"/>
    <col min="274" max="274" width="18.7109375" style="19" customWidth="1"/>
    <col min="275" max="275" width="8.42578125" style="19" customWidth="1"/>
    <col min="276" max="276" width="13.28515625" style="19" customWidth="1"/>
    <col min="277" max="277" width="14" style="19" customWidth="1"/>
    <col min="278" max="278" width="9.85546875" style="19" bestFit="1" customWidth="1"/>
    <col min="279" max="279" width="54.140625" style="19" customWidth="1"/>
    <col min="280" max="280" width="10.28515625" style="19" customWidth="1"/>
    <col min="281" max="281" width="8.85546875" style="19" customWidth="1"/>
    <col min="282" max="516" width="9.140625" style="19"/>
    <col min="517" max="517" width="13.85546875" style="19" bestFit="1" customWidth="1"/>
    <col min="518" max="518" width="22.7109375" style="19" customWidth="1"/>
    <col min="519" max="519" width="33.140625" style="19" customWidth="1"/>
    <col min="520" max="520" width="23.28515625" style="19" customWidth="1"/>
    <col min="521" max="521" width="16" style="19" bestFit="1" customWidth="1"/>
    <col min="522" max="522" width="16.140625" style="19" customWidth="1"/>
    <col min="523" max="523" width="16" style="19" bestFit="1" customWidth="1"/>
    <col min="524" max="528" width="16.28515625" style="19" customWidth="1"/>
    <col min="529" max="529" width="22.7109375" style="19" customWidth="1"/>
    <col min="530" max="530" width="18.7109375" style="19" customWidth="1"/>
    <col min="531" max="531" width="8.42578125" style="19" customWidth="1"/>
    <col min="532" max="532" width="13.28515625" style="19" customWidth="1"/>
    <col min="533" max="533" width="14" style="19" customWidth="1"/>
    <col min="534" max="534" width="9.85546875" style="19" bestFit="1" customWidth="1"/>
    <col min="535" max="535" width="54.140625" style="19" customWidth="1"/>
    <col min="536" max="536" width="10.28515625" style="19" customWidth="1"/>
    <col min="537" max="537" width="8.85546875" style="19" customWidth="1"/>
    <col min="538" max="772" width="9.140625" style="19"/>
    <col min="773" max="773" width="13.85546875" style="19" bestFit="1" customWidth="1"/>
    <col min="774" max="774" width="22.7109375" style="19" customWidth="1"/>
    <col min="775" max="775" width="33.140625" style="19" customWidth="1"/>
    <col min="776" max="776" width="23.28515625" style="19" customWidth="1"/>
    <col min="777" max="777" width="16" style="19" bestFit="1" customWidth="1"/>
    <col min="778" max="778" width="16.140625" style="19" customWidth="1"/>
    <col min="779" max="779" width="16" style="19" bestFit="1" customWidth="1"/>
    <col min="780" max="784" width="16.28515625" style="19" customWidth="1"/>
    <col min="785" max="785" width="22.7109375" style="19" customWidth="1"/>
    <col min="786" max="786" width="18.7109375" style="19" customWidth="1"/>
    <col min="787" max="787" width="8.42578125" style="19" customWidth="1"/>
    <col min="788" max="788" width="13.28515625" style="19" customWidth="1"/>
    <col min="789" max="789" width="14" style="19" customWidth="1"/>
    <col min="790" max="790" width="9.85546875" style="19" bestFit="1" customWidth="1"/>
    <col min="791" max="791" width="54.140625" style="19" customWidth="1"/>
    <col min="792" max="792" width="10.28515625" style="19" customWidth="1"/>
    <col min="793" max="793" width="8.85546875" style="19" customWidth="1"/>
    <col min="794" max="1028" width="9.140625" style="19"/>
    <col min="1029" max="1029" width="13.85546875" style="19" bestFit="1" customWidth="1"/>
    <col min="1030" max="1030" width="22.7109375" style="19" customWidth="1"/>
    <col min="1031" max="1031" width="33.140625" style="19" customWidth="1"/>
    <col min="1032" max="1032" width="23.28515625" style="19" customWidth="1"/>
    <col min="1033" max="1033" width="16" style="19" bestFit="1" customWidth="1"/>
    <col min="1034" max="1034" width="16.140625" style="19" customWidth="1"/>
    <col min="1035" max="1035" width="16" style="19" bestFit="1" customWidth="1"/>
    <col min="1036" max="1040" width="16.28515625" style="19" customWidth="1"/>
    <col min="1041" max="1041" width="22.7109375" style="19" customWidth="1"/>
    <col min="1042" max="1042" width="18.7109375" style="19" customWidth="1"/>
    <col min="1043" max="1043" width="8.42578125" style="19" customWidth="1"/>
    <col min="1044" max="1044" width="13.28515625" style="19" customWidth="1"/>
    <col min="1045" max="1045" width="14" style="19" customWidth="1"/>
    <col min="1046" max="1046" width="9.85546875" style="19" bestFit="1" customWidth="1"/>
    <col min="1047" max="1047" width="54.140625" style="19" customWidth="1"/>
    <col min="1048" max="1048" width="10.28515625" style="19" customWidth="1"/>
    <col min="1049" max="1049" width="8.85546875" style="19" customWidth="1"/>
    <col min="1050" max="1284" width="9.140625" style="19"/>
    <col min="1285" max="1285" width="13.85546875" style="19" bestFit="1" customWidth="1"/>
    <col min="1286" max="1286" width="22.7109375" style="19" customWidth="1"/>
    <col min="1287" max="1287" width="33.140625" style="19" customWidth="1"/>
    <col min="1288" max="1288" width="23.28515625" style="19" customWidth="1"/>
    <col min="1289" max="1289" width="16" style="19" bestFit="1" customWidth="1"/>
    <col min="1290" max="1290" width="16.140625" style="19" customWidth="1"/>
    <col min="1291" max="1291" width="16" style="19" bestFit="1" customWidth="1"/>
    <col min="1292" max="1296" width="16.28515625" style="19" customWidth="1"/>
    <col min="1297" max="1297" width="22.7109375" style="19" customWidth="1"/>
    <col min="1298" max="1298" width="18.7109375" style="19" customWidth="1"/>
    <col min="1299" max="1299" width="8.42578125" style="19" customWidth="1"/>
    <col min="1300" max="1300" width="13.28515625" style="19" customWidth="1"/>
    <col min="1301" max="1301" width="14" style="19" customWidth="1"/>
    <col min="1302" max="1302" width="9.85546875" style="19" bestFit="1" customWidth="1"/>
    <col min="1303" max="1303" width="54.140625" style="19" customWidth="1"/>
    <col min="1304" max="1304" width="10.28515625" style="19" customWidth="1"/>
    <col min="1305" max="1305" width="8.85546875" style="19" customWidth="1"/>
    <col min="1306" max="1540" width="9.140625" style="19"/>
    <col min="1541" max="1541" width="13.85546875" style="19" bestFit="1" customWidth="1"/>
    <col min="1542" max="1542" width="22.7109375" style="19" customWidth="1"/>
    <col min="1543" max="1543" width="33.140625" style="19" customWidth="1"/>
    <col min="1544" max="1544" width="23.28515625" style="19" customWidth="1"/>
    <col min="1545" max="1545" width="16" style="19" bestFit="1" customWidth="1"/>
    <col min="1546" max="1546" width="16.140625" style="19" customWidth="1"/>
    <col min="1547" max="1547" width="16" style="19" bestFit="1" customWidth="1"/>
    <col min="1548" max="1552" width="16.28515625" style="19" customWidth="1"/>
    <col min="1553" max="1553" width="22.7109375" style="19" customWidth="1"/>
    <col min="1554" max="1554" width="18.7109375" style="19" customWidth="1"/>
    <col min="1555" max="1555" width="8.42578125" style="19" customWidth="1"/>
    <col min="1556" max="1556" width="13.28515625" style="19" customWidth="1"/>
    <col min="1557" max="1557" width="14" style="19" customWidth="1"/>
    <col min="1558" max="1558" width="9.85546875" style="19" bestFit="1" customWidth="1"/>
    <col min="1559" max="1559" width="54.140625" style="19" customWidth="1"/>
    <col min="1560" max="1560" width="10.28515625" style="19" customWidth="1"/>
    <col min="1561" max="1561" width="8.85546875" style="19" customWidth="1"/>
    <col min="1562" max="1796" width="9.140625" style="19"/>
    <col min="1797" max="1797" width="13.85546875" style="19" bestFit="1" customWidth="1"/>
    <col min="1798" max="1798" width="22.7109375" style="19" customWidth="1"/>
    <col min="1799" max="1799" width="33.140625" style="19" customWidth="1"/>
    <col min="1800" max="1800" width="23.28515625" style="19" customWidth="1"/>
    <col min="1801" max="1801" width="16" style="19" bestFit="1" customWidth="1"/>
    <col min="1802" max="1802" width="16.140625" style="19" customWidth="1"/>
    <col min="1803" max="1803" width="16" style="19" bestFit="1" customWidth="1"/>
    <col min="1804" max="1808" width="16.28515625" style="19" customWidth="1"/>
    <col min="1809" max="1809" width="22.7109375" style="19" customWidth="1"/>
    <col min="1810" max="1810" width="18.7109375" style="19" customWidth="1"/>
    <col min="1811" max="1811" width="8.42578125" style="19" customWidth="1"/>
    <col min="1812" max="1812" width="13.28515625" style="19" customWidth="1"/>
    <col min="1813" max="1813" width="14" style="19" customWidth="1"/>
    <col min="1814" max="1814" width="9.85546875" style="19" bestFit="1" customWidth="1"/>
    <col min="1815" max="1815" width="54.140625" style="19" customWidth="1"/>
    <col min="1816" max="1816" width="10.28515625" style="19" customWidth="1"/>
    <col min="1817" max="1817" width="8.85546875" style="19" customWidth="1"/>
    <col min="1818" max="2052" width="9.140625" style="19"/>
    <col min="2053" max="2053" width="13.85546875" style="19" bestFit="1" customWidth="1"/>
    <col min="2054" max="2054" width="22.7109375" style="19" customWidth="1"/>
    <col min="2055" max="2055" width="33.140625" style="19" customWidth="1"/>
    <col min="2056" max="2056" width="23.28515625" style="19" customWidth="1"/>
    <col min="2057" max="2057" width="16" style="19" bestFit="1" customWidth="1"/>
    <col min="2058" max="2058" width="16.140625" style="19" customWidth="1"/>
    <col min="2059" max="2059" width="16" style="19" bestFit="1" customWidth="1"/>
    <col min="2060" max="2064" width="16.28515625" style="19" customWidth="1"/>
    <col min="2065" max="2065" width="22.7109375" style="19" customWidth="1"/>
    <col min="2066" max="2066" width="18.7109375" style="19" customWidth="1"/>
    <col min="2067" max="2067" width="8.42578125" style="19" customWidth="1"/>
    <col min="2068" max="2068" width="13.28515625" style="19" customWidth="1"/>
    <col min="2069" max="2069" width="14" style="19" customWidth="1"/>
    <col min="2070" max="2070" width="9.85546875" style="19" bestFit="1" customWidth="1"/>
    <col min="2071" max="2071" width="54.140625" style="19" customWidth="1"/>
    <col min="2072" max="2072" width="10.28515625" style="19" customWidth="1"/>
    <col min="2073" max="2073" width="8.85546875" style="19" customWidth="1"/>
    <col min="2074" max="2308" width="9.140625" style="19"/>
    <col min="2309" max="2309" width="13.85546875" style="19" bestFit="1" customWidth="1"/>
    <col min="2310" max="2310" width="22.7109375" style="19" customWidth="1"/>
    <col min="2311" max="2311" width="33.140625" style="19" customWidth="1"/>
    <col min="2312" max="2312" width="23.28515625" style="19" customWidth="1"/>
    <col min="2313" max="2313" width="16" style="19" bestFit="1" customWidth="1"/>
    <col min="2314" max="2314" width="16.140625" style="19" customWidth="1"/>
    <col min="2315" max="2315" width="16" style="19" bestFit="1" customWidth="1"/>
    <col min="2316" max="2320" width="16.28515625" style="19" customWidth="1"/>
    <col min="2321" max="2321" width="22.7109375" style="19" customWidth="1"/>
    <col min="2322" max="2322" width="18.7109375" style="19" customWidth="1"/>
    <col min="2323" max="2323" width="8.42578125" style="19" customWidth="1"/>
    <col min="2324" max="2324" width="13.28515625" style="19" customWidth="1"/>
    <col min="2325" max="2325" width="14" style="19" customWidth="1"/>
    <col min="2326" max="2326" width="9.85546875" style="19" bestFit="1" customWidth="1"/>
    <col min="2327" max="2327" width="54.140625" style="19" customWidth="1"/>
    <col min="2328" max="2328" width="10.28515625" style="19" customWidth="1"/>
    <col min="2329" max="2329" width="8.85546875" style="19" customWidth="1"/>
    <col min="2330" max="2564" width="9.140625" style="19"/>
    <col min="2565" max="2565" width="13.85546875" style="19" bestFit="1" customWidth="1"/>
    <col min="2566" max="2566" width="22.7109375" style="19" customWidth="1"/>
    <col min="2567" max="2567" width="33.140625" style="19" customWidth="1"/>
    <col min="2568" max="2568" width="23.28515625" style="19" customWidth="1"/>
    <col min="2569" max="2569" width="16" style="19" bestFit="1" customWidth="1"/>
    <col min="2570" max="2570" width="16.140625" style="19" customWidth="1"/>
    <col min="2571" max="2571" width="16" style="19" bestFit="1" customWidth="1"/>
    <col min="2572" max="2576" width="16.28515625" style="19" customWidth="1"/>
    <col min="2577" max="2577" width="22.7109375" style="19" customWidth="1"/>
    <col min="2578" max="2578" width="18.7109375" style="19" customWidth="1"/>
    <col min="2579" max="2579" width="8.42578125" style="19" customWidth="1"/>
    <col min="2580" max="2580" width="13.28515625" style="19" customWidth="1"/>
    <col min="2581" max="2581" width="14" style="19" customWidth="1"/>
    <col min="2582" max="2582" width="9.85546875" style="19" bestFit="1" customWidth="1"/>
    <col min="2583" max="2583" width="54.140625" style="19" customWidth="1"/>
    <col min="2584" max="2584" width="10.28515625" style="19" customWidth="1"/>
    <col min="2585" max="2585" width="8.85546875" style="19" customWidth="1"/>
    <col min="2586" max="2820" width="9.140625" style="19"/>
    <col min="2821" max="2821" width="13.85546875" style="19" bestFit="1" customWidth="1"/>
    <col min="2822" max="2822" width="22.7109375" style="19" customWidth="1"/>
    <col min="2823" max="2823" width="33.140625" style="19" customWidth="1"/>
    <col min="2824" max="2824" width="23.28515625" style="19" customWidth="1"/>
    <col min="2825" max="2825" width="16" style="19" bestFit="1" customWidth="1"/>
    <col min="2826" max="2826" width="16.140625" style="19" customWidth="1"/>
    <col min="2827" max="2827" width="16" style="19" bestFit="1" customWidth="1"/>
    <col min="2828" max="2832" width="16.28515625" style="19" customWidth="1"/>
    <col min="2833" max="2833" width="22.7109375" style="19" customWidth="1"/>
    <col min="2834" max="2834" width="18.7109375" style="19" customWidth="1"/>
    <col min="2835" max="2835" width="8.42578125" style="19" customWidth="1"/>
    <col min="2836" max="2836" width="13.28515625" style="19" customWidth="1"/>
    <col min="2837" max="2837" width="14" style="19" customWidth="1"/>
    <col min="2838" max="2838" width="9.85546875" style="19" bestFit="1" customWidth="1"/>
    <col min="2839" max="2839" width="54.140625" style="19" customWidth="1"/>
    <col min="2840" max="2840" width="10.28515625" style="19" customWidth="1"/>
    <col min="2841" max="2841" width="8.85546875" style="19" customWidth="1"/>
    <col min="2842" max="3076" width="9.140625" style="19"/>
    <col min="3077" max="3077" width="13.85546875" style="19" bestFit="1" customWidth="1"/>
    <col min="3078" max="3078" width="22.7109375" style="19" customWidth="1"/>
    <col min="3079" max="3079" width="33.140625" style="19" customWidth="1"/>
    <col min="3080" max="3080" width="23.28515625" style="19" customWidth="1"/>
    <col min="3081" max="3081" width="16" style="19" bestFit="1" customWidth="1"/>
    <col min="3082" max="3082" width="16.140625" style="19" customWidth="1"/>
    <col min="3083" max="3083" width="16" style="19" bestFit="1" customWidth="1"/>
    <col min="3084" max="3088" width="16.28515625" style="19" customWidth="1"/>
    <col min="3089" max="3089" width="22.7109375" style="19" customWidth="1"/>
    <col min="3090" max="3090" width="18.7109375" style="19" customWidth="1"/>
    <col min="3091" max="3091" width="8.42578125" style="19" customWidth="1"/>
    <col min="3092" max="3092" width="13.28515625" style="19" customWidth="1"/>
    <col min="3093" max="3093" width="14" style="19" customWidth="1"/>
    <col min="3094" max="3094" width="9.85546875" style="19" bestFit="1" customWidth="1"/>
    <col min="3095" max="3095" width="54.140625" style="19" customWidth="1"/>
    <col min="3096" max="3096" width="10.28515625" style="19" customWidth="1"/>
    <col min="3097" max="3097" width="8.85546875" style="19" customWidth="1"/>
    <col min="3098" max="3332" width="9.140625" style="19"/>
    <col min="3333" max="3333" width="13.85546875" style="19" bestFit="1" customWidth="1"/>
    <col min="3334" max="3334" width="22.7109375" style="19" customWidth="1"/>
    <col min="3335" max="3335" width="33.140625" style="19" customWidth="1"/>
    <col min="3336" max="3336" width="23.28515625" style="19" customWidth="1"/>
    <col min="3337" max="3337" width="16" style="19" bestFit="1" customWidth="1"/>
    <col min="3338" max="3338" width="16.140625" style="19" customWidth="1"/>
    <col min="3339" max="3339" width="16" style="19" bestFit="1" customWidth="1"/>
    <col min="3340" max="3344" width="16.28515625" style="19" customWidth="1"/>
    <col min="3345" max="3345" width="22.7109375" style="19" customWidth="1"/>
    <col min="3346" max="3346" width="18.7109375" style="19" customWidth="1"/>
    <col min="3347" max="3347" width="8.42578125" style="19" customWidth="1"/>
    <col min="3348" max="3348" width="13.28515625" style="19" customWidth="1"/>
    <col min="3349" max="3349" width="14" style="19" customWidth="1"/>
    <col min="3350" max="3350" width="9.85546875" style="19" bestFit="1" customWidth="1"/>
    <col min="3351" max="3351" width="54.140625" style="19" customWidth="1"/>
    <col min="3352" max="3352" width="10.28515625" style="19" customWidth="1"/>
    <col min="3353" max="3353" width="8.85546875" style="19" customWidth="1"/>
    <col min="3354" max="3588" width="9.140625" style="19"/>
    <col min="3589" max="3589" width="13.85546875" style="19" bestFit="1" customWidth="1"/>
    <col min="3590" max="3590" width="22.7109375" style="19" customWidth="1"/>
    <col min="3591" max="3591" width="33.140625" style="19" customWidth="1"/>
    <col min="3592" max="3592" width="23.28515625" style="19" customWidth="1"/>
    <col min="3593" max="3593" width="16" style="19" bestFit="1" customWidth="1"/>
    <col min="3594" max="3594" width="16.140625" style="19" customWidth="1"/>
    <col min="3595" max="3595" width="16" style="19" bestFit="1" customWidth="1"/>
    <col min="3596" max="3600" width="16.28515625" style="19" customWidth="1"/>
    <col min="3601" max="3601" width="22.7109375" style="19" customWidth="1"/>
    <col min="3602" max="3602" width="18.7109375" style="19" customWidth="1"/>
    <col min="3603" max="3603" width="8.42578125" style="19" customWidth="1"/>
    <col min="3604" max="3604" width="13.28515625" style="19" customWidth="1"/>
    <col min="3605" max="3605" width="14" style="19" customWidth="1"/>
    <col min="3606" max="3606" width="9.85546875" style="19" bestFit="1" customWidth="1"/>
    <col min="3607" max="3607" width="54.140625" style="19" customWidth="1"/>
    <col min="3608" max="3608" width="10.28515625" style="19" customWidth="1"/>
    <col min="3609" max="3609" width="8.85546875" style="19" customWidth="1"/>
    <col min="3610" max="3844" width="9.140625" style="19"/>
    <col min="3845" max="3845" width="13.85546875" style="19" bestFit="1" customWidth="1"/>
    <col min="3846" max="3846" width="22.7109375" style="19" customWidth="1"/>
    <col min="3847" max="3847" width="33.140625" style="19" customWidth="1"/>
    <col min="3848" max="3848" width="23.28515625" style="19" customWidth="1"/>
    <col min="3849" max="3849" width="16" style="19" bestFit="1" customWidth="1"/>
    <col min="3850" max="3850" width="16.140625" style="19" customWidth="1"/>
    <col min="3851" max="3851" width="16" style="19" bestFit="1" customWidth="1"/>
    <col min="3852" max="3856" width="16.28515625" style="19" customWidth="1"/>
    <col min="3857" max="3857" width="22.7109375" style="19" customWidth="1"/>
    <col min="3858" max="3858" width="18.7109375" style="19" customWidth="1"/>
    <col min="3859" max="3859" width="8.42578125" style="19" customWidth="1"/>
    <col min="3860" max="3860" width="13.28515625" style="19" customWidth="1"/>
    <col min="3861" max="3861" width="14" style="19" customWidth="1"/>
    <col min="3862" max="3862" width="9.85546875" style="19" bestFit="1" customWidth="1"/>
    <col min="3863" max="3863" width="54.140625" style="19" customWidth="1"/>
    <col min="3864" max="3864" width="10.28515625" style="19" customWidth="1"/>
    <col min="3865" max="3865" width="8.85546875" style="19" customWidth="1"/>
    <col min="3866" max="4100" width="9.140625" style="19"/>
    <col min="4101" max="4101" width="13.85546875" style="19" bestFit="1" customWidth="1"/>
    <col min="4102" max="4102" width="22.7109375" style="19" customWidth="1"/>
    <col min="4103" max="4103" width="33.140625" style="19" customWidth="1"/>
    <col min="4104" max="4104" width="23.28515625" style="19" customWidth="1"/>
    <col min="4105" max="4105" width="16" style="19" bestFit="1" customWidth="1"/>
    <col min="4106" max="4106" width="16.140625" style="19" customWidth="1"/>
    <col min="4107" max="4107" width="16" style="19" bestFit="1" customWidth="1"/>
    <col min="4108" max="4112" width="16.28515625" style="19" customWidth="1"/>
    <col min="4113" max="4113" width="22.7109375" style="19" customWidth="1"/>
    <col min="4114" max="4114" width="18.7109375" style="19" customWidth="1"/>
    <col min="4115" max="4115" width="8.42578125" style="19" customWidth="1"/>
    <col min="4116" max="4116" width="13.28515625" style="19" customWidth="1"/>
    <col min="4117" max="4117" width="14" style="19" customWidth="1"/>
    <col min="4118" max="4118" width="9.85546875" style="19" bestFit="1" customWidth="1"/>
    <col min="4119" max="4119" width="54.140625" style="19" customWidth="1"/>
    <col min="4120" max="4120" width="10.28515625" style="19" customWidth="1"/>
    <col min="4121" max="4121" width="8.85546875" style="19" customWidth="1"/>
    <col min="4122" max="4356" width="9.140625" style="19"/>
    <col min="4357" max="4357" width="13.85546875" style="19" bestFit="1" customWidth="1"/>
    <col min="4358" max="4358" width="22.7109375" style="19" customWidth="1"/>
    <col min="4359" max="4359" width="33.140625" style="19" customWidth="1"/>
    <col min="4360" max="4360" width="23.28515625" style="19" customWidth="1"/>
    <col min="4361" max="4361" width="16" style="19" bestFit="1" customWidth="1"/>
    <col min="4362" max="4362" width="16.140625" style="19" customWidth="1"/>
    <col min="4363" max="4363" width="16" style="19" bestFit="1" customWidth="1"/>
    <col min="4364" max="4368" width="16.28515625" style="19" customWidth="1"/>
    <col min="4369" max="4369" width="22.7109375" style="19" customWidth="1"/>
    <col min="4370" max="4370" width="18.7109375" style="19" customWidth="1"/>
    <col min="4371" max="4371" width="8.42578125" style="19" customWidth="1"/>
    <col min="4372" max="4372" width="13.28515625" style="19" customWidth="1"/>
    <col min="4373" max="4373" width="14" style="19" customWidth="1"/>
    <col min="4374" max="4374" width="9.85546875" style="19" bestFit="1" customWidth="1"/>
    <col min="4375" max="4375" width="54.140625" style="19" customWidth="1"/>
    <col min="4376" max="4376" width="10.28515625" style="19" customWidth="1"/>
    <col min="4377" max="4377" width="8.85546875" style="19" customWidth="1"/>
    <col min="4378" max="4612" width="9.140625" style="19"/>
    <col min="4613" max="4613" width="13.85546875" style="19" bestFit="1" customWidth="1"/>
    <col min="4614" max="4614" width="22.7109375" style="19" customWidth="1"/>
    <col min="4615" max="4615" width="33.140625" style="19" customWidth="1"/>
    <col min="4616" max="4616" width="23.28515625" style="19" customWidth="1"/>
    <col min="4617" max="4617" width="16" style="19" bestFit="1" customWidth="1"/>
    <col min="4618" max="4618" width="16.140625" style="19" customWidth="1"/>
    <col min="4619" max="4619" width="16" style="19" bestFit="1" customWidth="1"/>
    <col min="4620" max="4624" width="16.28515625" style="19" customWidth="1"/>
    <col min="4625" max="4625" width="22.7109375" style="19" customWidth="1"/>
    <col min="4626" max="4626" width="18.7109375" style="19" customWidth="1"/>
    <col min="4627" max="4627" width="8.42578125" style="19" customWidth="1"/>
    <col min="4628" max="4628" width="13.28515625" style="19" customWidth="1"/>
    <col min="4629" max="4629" width="14" style="19" customWidth="1"/>
    <col min="4630" max="4630" width="9.85546875" style="19" bestFit="1" customWidth="1"/>
    <col min="4631" max="4631" width="54.140625" style="19" customWidth="1"/>
    <col min="4632" max="4632" width="10.28515625" style="19" customWidth="1"/>
    <col min="4633" max="4633" width="8.85546875" style="19" customWidth="1"/>
    <col min="4634" max="4868" width="9.140625" style="19"/>
    <col min="4869" max="4869" width="13.85546875" style="19" bestFit="1" customWidth="1"/>
    <col min="4870" max="4870" width="22.7109375" style="19" customWidth="1"/>
    <col min="4871" max="4871" width="33.140625" style="19" customWidth="1"/>
    <col min="4872" max="4872" width="23.28515625" style="19" customWidth="1"/>
    <col min="4873" max="4873" width="16" style="19" bestFit="1" customWidth="1"/>
    <col min="4874" max="4874" width="16.140625" style="19" customWidth="1"/>
    <col min="4875" max="4875" width="16" style="19" bestFit="1" customWidth="1"/>
    <col min="4876" max="4880" width="16.28515625" style="19" customWidth="1"/>
    <col min="4881" max="4881" width="22.7109375" style="19" customWidth="1"/>
    <col min="4882" max="4882" width="18.7109375" style="19" customWidth="1"/>
    <col min="4883" max="4883" width="8.42578125" style="19" customWidth="1"/>
    <col min="4884" max="4884" width="13.28515625" style="19" customWidth="1"/>
    <col min="4885" max="4885" width="14" style="19" customWidth="1"/>
    <col min="4886" max="4886" width="9.85546875" style="19" bestFit="1" customWidth="1"/>
    <col min="4887" max="4887" width="54.140625" style="19" customWidth="1"/>
    <col min="4888" max="4888" width="10.28515625" style="19" customWidth="1"/>
    <col min="4889" max="4889" width="8.85546875" style="19" customWidth="1"/>
    <col min="4890" max="5124" width="9.140625" style="19"/>
    <col min="5125" max="5125" width="13.85546875" style="19" bestFit="1" customWidth="1"/>
    <col min="5126" max="5126" width="22.7109375" style="19" customWidth="1"/>
    <col min="5127" max="5127" width="33.140625" style="19" customWidth="1"/>
    <col min="5128" max="5128" width="23.28515625" style="19" customWidth="1"/>
    <col min="5129" max="5129" width="16" style="19" bestFit="1" customWidth="1"/>
    <col min="5130" max="5130" width="16.140625" style="19" customWidth="1"/>
    <col min="5131" max="5131" width="16" style="19" bestFit="1" customWidth="1"/>
    <col min="5132" max="5136" width="16.28515625" style="19" customWidth="1"/>
    <col min="5137" max="5137" width="22.7109375" style="19" customWidth="1"/>
    <col min="5138" max="5138" width="18.7109375" style="19" customWidth="1"/>
    <col min="5139" max="5139" width="8.42578125" style="19" customWidth="1"/>
    <col min="5140" max="5140" width="13.28515625" style="19" customWidth="1"/>
    <col min="5141" max="5141" width="14" style="19" customWidth="1"/>
    <col min="5142" max="5142" width="9.85546875" style="19" bestFit="1" customWidth="1"/>
    <col min="5143" max="5143" width="54.140625" style="19" customWidth="1"/>
    <col min="5144" max="5144" width="10.28515625" style="19" customWidth="1"/>
    <col min="5145" max="5145" width="8.85546875" style="19" customWidth="1"/>
    <col min="5146" max="5380" width="9.140625" style="19"/>
    <col min="5381" max="5381" width="13.85546875" style="19" bestFit="1" customWidth="1"/>
    <col min="5382" max="5382" width="22.7109375" style="19" customWidth="1"/>
    <col min="5383" max="5383" width="33.140625" style="19" customWidth="1"/>
    <col min="5384" max="5384" width="23.28515625" style="19" customWidth="1"/>
    <col min="5385" max="5385" width="16" style="19" bestFit="1" customWidth="1"/>
    <col min="5386" max="5386" width="16.140625" style="19" customWidth="1"/>
    <col min="5387" max="5387" width="16" style="19" bestFit="1" customWidth="1"/>
    <col min="5388" max="5392" width="16.28515625" style="19" customWidth="1"/>
    <col min="5393" max="5393" width="22.7109375" style="19" customWidth="1"/>
    <col min="5394" max="5394" width="18.7109375" style="19" customWidth="1"/>
    <col min="5395" max="5395" width="8.42578125" style="19" customWidth="1"/>
    <col min="5396" max="5396" width="13.28515625" style="19" customWidth="1"/>
    <col min="5397" max="5397" width="14" style="19" customWidth="1"/>
    <col min="5398" max="5398" width="9.85546875" style="19" bestFit="1" customWidth="1"/>
    <col min="5399" max="5399" width="54.140625" style="19" customWidth="1"/>
    <col min="5400" max="5400" width="10.28515625" style="19" customWidth="1"/>
    <col min="5401" max="5401" width="8.85546875" style="19" customWidth="1"/>
    <col min="5402" max="5636" width="9.140625" style="19"/>
    <col min="5637" max="5637" width="13.85546875" style="19" bestFit="1" customWidth="1"/>
    <col min="5638" max="5638" width="22.7109375" style="19" customWidth="1"/>
    <col min="5639" max="5639" width="33.140625" style="19" customWidth="1"/>
    <col min="5640" max="5640" width="23.28515625" style="19" customWidth="1"/>
    <col min="5641" max="5641" width="16" style="19" bestFit="1" customWidth="1"/>
    <col min="5642" max="5642" width="16.140625" style="19" customWidth="1"/>
    <col min="5643" max="5643" width="16" style="19" bestFit="1" customWidth="1"/>
    <col min="5644" max="5648" width="16.28515625" style="19" customWidth="1"/>
    <col min="5649" max="5649" width="22.7109375" style="19" customWidth="1"/>
    <col min="5650" max="5650" width="18.7109375" style="19" customWidth="1"/>
    <col min="5651" max="5651" width="8.42578125" style="19" customWidth="1"/>
    <col min="5652" max="5652" width="13.28515625" style="19" customWidth="1"/>
    <col min="5653" max="5653" width="14" style="19" customWidth="1"/>
    <col min="5654" max="5654" width="9.85546875" style="19" bestFit="1" customWidth="1"/>
    <col min="5655" max="5655" width="54.140625" style="19" customWidth="1"/>
    <col min="5656" max="5656" width="10.28515625" style="19" customWidth="1"/>
    <col min="5657" max="5657" width="8.85546875" style="19" customWidth="1"/>
    <col min="5658" max="5892" width="9.140625" style="19"/>
    <col min="5893" max="5893" width="13.85546875" style="19" bestFit="1" customWidth="1"/>
    <col min="5894" max="5894" width="22.7109375" style="19" customWidth="1"/>
    <col min="5895" max="5895" width="33.140625" style="19" customWidth="1"/>
    <col min="5896" max="5896" width="23.28515625" style="19" customWidth="1"/>
    <col min="5897" max="5897" width="16" style="19" bestFit="1" customWidth="1"/>
    <col min="5898" max="5898" width="16.140625" style="19" customWidth="1"/>
    <col min="5899" max="5899" width="16" style="19" bestFit="1" customWidth="1"/>
    <col min="5900" max="5904" width="16.28515625" style="19" customWidth="1"/>
    <col min="5905" max="5905" width="22.7109375" style="19" customWidth="1"/>
    <col min="5906" max="5906" width="18.7109375" style="19" customWidth="1"/>
    <col min="5907" max="5907" width="8.42578125" style="19" customWidth="1"/>
    <col min="5908" max="5908" width="13.28515625" style="19" customWidth="1"/>
    <col min="5909" max="5909" width="14" style="19" customWidth="1"/>
    <col min="5910" max="5910" width="9.85546875" style="19" bestFit="1" customWidth="1"/>
    <col min="5911" max="5911" width="54.140625" style="19" customWidth="1"/>
    <col min="5912" max="5912" width="10.28515625" style="19" customWidth="1"/>
    <col min="5913" max="5913" width="8.85546875" style="19" customWidth="1"/>
    <col min="5914" max="6148" width="9.140625" style="19"/>
    <col min="6149" max="6149" width="13.85546875" style="19" bestFit="1" customWidth="1"/>
    <col min="6150" max="6150" width="22.7109375" style="19" customWidth="1"/>
    <col min="6151" max="6151" width="33.140625" style="19" customWidth="1"/>
    <col min="6152" max="6152" width="23.28515625" style="19" customWidth="1"/>
    <col min="6153" max="6153" width="16" style="19" bestFit="1" customWidth="1"/>
    <col min="6154" max="6154" width="16.140625" style="19" customWidth="1"/>
    <col min="6155" max="6155" width="16" style="19" bestFit="1" customWidth="1"/>
    <col min="6156" max="6160" width="16.28515625" style="19" customWidth="1"/>
    <col min="6161" max="6161" width="22.7109375" style="19" customWidth="1"/>
    <col min="6162" max="6162" width="18.7109375" style="19" customWidth="1"/>
    <col min="6163" max="6163" width="8.42578125" style="19" customWidth="1"/>
    <col min="6164" max="6164" width="13.28515625" style="19" customWidth="1"/>
    <col min="6165" max="6165" width="14" style="19" customWidth="1"/>
    <col min="6166" max="6166" width="9.85546875" style="19" bestFit="1" customWidth="1"/>
    <col min="6167" max="6167" width="54.140625" style="19" customWidth="1"/>
    <col min="6168" max="6168" width="10.28515625" style="19" customWidth="1"/>
    <col min="6169" max="6169" width="8.85546875" style="19" customWidth="1"/>
    <col min="6170" max="6404" width="9.140625" style="19"/>
    <col min="6405" max="6405" width="13.85546875" style="19" bestFit="1" customWidth="1"/>
    <col min="6406" max="6406" width="22.7109375" style="19" customWidth="1"/>
    <col min="6407" max="6407" width="33.140625" style="19" customWidth="1"/>
    <col min="6408" max="6408" width="23.28515625" style="19" customWidth="1"/>
    <col min="6409" max="6409" width="16" style="19" bestFit="1" customWidth="1"/>
    <col min="6410" max="6410" width="16.140625" style="19" customWidth="1"/>
    <col min="6411" max="6411" width="16" style="19" bestFit="1" customWidth="1"/>
    <col min="6412" max="6416" width="16.28515625" style="19" customWidth="1"/>
    <col min="6417" max="6417" width="22.7109375" style="19" customWidth="1"/>
    <col min="6418" max="6418" width="18.7109375" style="19" customWidth="1"/>
    <col min="6419" max="6419" width="8.42578125" style="19" customWidth="1"/>
    <col min="6420" max="6420" width="13.28515625" style="19" customWidth="1"/>
    <col min="6421" max="6421" width="14" style="19" customWidth="1"/>
    <col min="6422" max="6422" width="9.85546875" style="19" bestFit="1" customWidth="1"/>
    <col min="6423" max="6423" width="54.140625" style="19" customWidth="1"/>
    <col min="6424" max="6424" width="10.28515625" style="19" customWidth="1"/>
    <col min="6425" max="6425" width="8.85546875" style="19" customWidth="1"/>
    <col min="6426" max="6660" width="9.140625" style="19"/>
    <col min="6661" max="6661" width="13.85546875" style="19" bestFit="1" customWidth="1"/>
    <col min="6662" max="6662" width="22.7109375" style="19" customWidth="1"/>
    <col min="6663" max="6663" width="33.140625" style="19" customWidth="1"/>
    <col min="6664" max="6664" width="23.28515625" style="19" customWidth="1"/>
    <col min="6665" max="6665" width="16" style="19" bestFit="1" customWidth="1"/>
    <col min="6666" max="6666" width="16.140625" style="19" customWidth="1"/>
    <col min="6667" max="6667" width="16" style="19" bestFit="1" customWidth="1"/>
    <col min="6668" max="6672" width="16.28515625" style="19" customWidth="1"/>
    <col min="6673" max="6673" width="22.7109375" style="19" customWidth="1"/>
    <col min="6674" max="6674" width="18.7109375" style="19" customWidth="1"/>
    <col min="6675" max="6675" width="8.42578125" style="19" customWidth="1"/>
    <col min="6676" max="6676" width="13.28515625" style="19" customWidth="1"/>
    <col min="6677" max="6677" width="14" style="19" customWidth="1"/>
    <col min="6678" max="6678" width="9.85546875" style="19" bestFit="1" customWidth="1"/>
    <col min="6679" max="6679" width="54.140625" style="19" customWidth="1"/>
    <col min="6680" max="6680" width="10.28515625" style="19" customWidth="1"/>
    <col min="6681" max="6681" width="8.85546875" style="19" customWidth="1"/>
    <col min="6682" max="6916" width="9.140625" style="19"/>
    <col min="6917" max="6917" width="13.85546875" style="19" bestFit="1" customWidth="1"/>
    <col min="6918" max="6918" width="22.7109375" style="19" customWidth="1"/>
    <col min="6919" max="6919" width="33.140625" style="19" customWidth="1"/>
    <col min="6920" max="6920" width="23.28515625" style="19" customWidth="1"/>
    <col min="6921" max="6921" width="16" style="19" bestFit="1" customWidth="1"/>
    <col min="6922" max="6922" width="16.140625" style="19" customWidth="1"/>
    <col min="6923" max="6923" width="16" style="19" bestFit="1" customWidth="1"/>
    <col min="6924" max="6928" width="16.28515625" style="19" customWidth="1"/>
    <col min="6929" max="6929" width="22.7109375" style="19" customWidth="1"/>
    <col min="6930" max="6930" width="18.7109375" style="19" customWidth="1"/>
    <col min="6931" max="6931" width="8.42578125" style="19" customWidth="1"/>
    <col min="6932" max="6932" width="13.28515625" style="19" customWidth="1"/>
    <col min="6933" max="6933" width="14" style="19" customWidth="1"/>
    <col min="6934" max="6934" width="9.85546875" style="19" bestFit="1" customWidth="1"/>
    <col min="6935" max="6935" width="54.140625" style="19" customWidth="1"/>
    <col min="6936" max="6936" width="10.28515625" style="19" customWidth="1"/>
    <col min="6937" max="6937" width="8.85546875" style="19" customWidth="1"/>
    <col min="6938" max="7172" width="9.140625" style="19"/>
    <col min="7173" max="7173" width="13.85546875" style="19" bestFit="1" customWidth="1"/>
    <col min="7174" max="7174" width="22.7109375" style="19" customWidth="1"/>
    <col min="7175" max="7175" width="33.140625" style="19" customWidth="1"/>
    <col min="7176" max="7176" width="23.28515625" style="19" customWidth="1"/>
    <col min="7177" max="7177" width="16" style="19" bestFit="1" customWidth="1"/>
    <col min="7178" max="7178" width="16.140625" style="19" customWidth="1"/>
    <col min="7179" max="7179" width="16" style="19" bestFit="1" customWidth="1"/>
    <col min="7180" max="7184" width="16.28515625" style="19" customWidth="1"/>
    <col min="7185" max="7185" width="22.7109375" style="19" customWidth="1"/>
    <col min="7186" max="7186" width="18.7109375" style="19" customWidth="1"/>
    <col min="7187" max="7187" width="8.42578125" style="19" customWidth="1"/>
    <col min="7188" max="7188" width="13.28515625" style="19" customWidth="1"/>
    <col min="7189" max="7189" width="14" style="19" customWidth="1"/>
    <col min="7190" max="7190" width="9.85546875" style="19" bestFit="1" customWidth="1"/>
    <col min="7191" max="7191" width="54.140625" style="19" customWidth="1"/>
    <col min="7192" max="7192" width="10.28515625" style="19" customWidth="1"/>
    <col min="7193" max="7193" width="8.85546875" style="19" customWidth="1"/>
    <col min="7194" max="7428" width="9.140625" style="19"/>
    <col min="7429" max="7429" width="13.85546875" style="19" bestFit="1" customWidth="1"/>
    <col min="7430" max="7430" width="22.7109375" style="19" customWidth="1"/>
    <col min="7431" max="7431" width="33.140625" style="19" customWidth="1"/>
    <col min="7432" max="7432" width="23.28515625" style="19" customWidth="1"/>
    <col min="7433" max="7433" width="16" style="19" bestFit="1" customWidth="1"/>
    <col min="7434" max="7434" width="16.140625" style="19" customWidth="1"/>
    <col min="7435" max="7435" width="16" style="19" bestFit="1" customWidth="1"/>
    <col min="7436" max="7440" width="16.28515625" style="19" customWidth="1"/>
    <col min="7441" max="7441" width="22.7109375" style="19" customWidth="1"/>
    <col min="7442" max="7442" width="18.7109375" style="19" customWidth="1"/>
    <col min="7443" max="7443" width="8.42578125" style="19" customWidth="1"/>
    <col min="7444" max="7444" width="13.28515625" style="19" customWidth="1"/>
    <col min="7445" max="7445" width="14" style="19" customWidth="1"/>
    <col min="7446" max="7446" width="9.85546875" style="19" bestFit="1" customWidth="1"/>
    <col min="7447" max="7447" width="54.140625" style="19" customWidth="1"/>
    <col min="7448" max="7448" width="10.28515625" style="19" customWidth="1"/>
    <col min="7449" max="7449" width="8.85546875" style="19" customWidth="1"/>
    <col min="7450" max="7684" width="9.140625" style="19"/>
    <col min="7685" max="7685" width="13.85546875" style="19" bestFit="1" customWidth="1"/>
    <col min="7686" max="7686" width="22.7109375" style="19" customWidth="1"/>
    <col min="7687" max="7687" width="33.140625" style="19" customWidth="1"/>
    <col min="7688" max="7688" width="23.28515625" style="19" customWidth="1"/>
    <col min="7689" max="7689" width="16" style="19" bestFit="1" customWidth="1"/>
    <col min="7690" max="7690" width="16.140625" style="19" customWidth="1"/>
    <col min="7691" max="7691" width="16" style="19" bestFit="1" customWidth="1"/>
    <col min="7692" max="7696" width="16.28515625" style="19" customWidth="1"/>
    <col min="7697" max="7697" width="22.7109375" style="19" customWidth="1"/>
    <col min="7698" max="7698" width="18.7109375" style="19" customWidth="1"/>
    <col min="7699" max="7699" width="8.42578125" style="19" customWidth="1"/>
    <col min="7700" max="7700" width="13.28515625" style="19" customWidth="1"/>
    <col min="7701" max="7701" width="14" style="19" customWidth="1"/>
    <col min="7702" max="7702" width="9.85546875" style="19" bestFit="1" customWidth="1"/>
    <col min="7703" max="7703" width="54.140625" style="19" customWidth="1"/>
    <col min="7704" max="7704" width="10.28515625" style="19" customWidth="1"/>
    <col min="7705" max="7705" width="8.85546875" style="19" customWidth="1"/>
    <col min="7706" max="7940" width="9.140625" style="19"/>
    <col min="7941" max="7941" width="13.85546875" style="19" bestFit="1" customWidth="1"/>
    <col min="7942" max="7942" width="22.7109375" style="19" customWidth="1"/>
    <col min="7943" max="7943" width="33.140625" style="19" customWidth="1"/>
    <col min="7944" max="7944" width="23.28515625" style="19" customWidth="1"/>
    <col min="7945" max="7945" width="16" style="19" bestFit="1" customWidth="1"/>
    <col min="7946" max="7946" width="16.140625" style="19" customWidth="1"/>
    <col min="7947" max="7947" width="16" style="19" bestFit="1" customWidth="1"/>
    <col min="7948" max="7952" width="16.28515625" style="19" customWidth="1"/>
    <col min="7953" max="7953" width="22.7109375" style="19" customWidth="1"/>
    <col min="7954" max="7954" width="18.7109375" style="19" customWidth="1"/>
    <col min="7955" max="7955" width="8.42578125" style="19" customWidth="1"/>
    <col min="7956" max="7956" width="13.28515625" style="19" customWidth="1"/>
    <col min="7957" max="7957" width="14" style="19" customWidth="1"/>
    <col min="7958" max="7958" width="9.85546875" style="19" bestFit="1" customWidth="1"/>
    <col min="7959" max="7959" width="54.140625" style="19" customWidth="1"/>
    <col min="7960" max="7960" width="10.28515625" style="19" customWidth="1"/>
    <col min="7961" max="7961" width="8.85546875" style="19" customWidth="1"/>
    <col min="7962" max="8196" width="9.140625" style="19"/>
    <col min="8197" max="8197" width="13.85546875" style="19" bestFit="1" customWidth="1"/>
    <col min="8198" max="8198" width="22.7109375" style="19" customWidth="1"/>
    <col min="8199" max="8199" width="33.140625" style="19" customWidth="1"/>
    <col min="8200" max="8200" width="23.28515625" style="19" customWidth="1"/>
    <col min="8201" max="8201" width="16" style="19" bestFit="1" customWidth="1"/>
    <col min="8202" max="8202" width="16.140625" style="19" customWidth="1"/>
    <col min="8203" max="8203" width="16" style="19" bestFit="1" customWidth="1"/>
    <col min="8204" max="8208" width="16.28515625" style="19" customWidth="1"/>
    <col min="8209" max="8209" width="22.7109375" style="19" customWidth="1"/>
    <col min="8210" max="8210" width="18.7109375" style="19" customWidth="1"/>
    <col min="8211" max="8211" width="8.42578125" style="19" customWidth="1"/>
    <col min="8212" max="8212" width="13.28515625" style="19" customWidth="1"/>
    <col min="8213" max="8213" width="14" style="19" customWidth="1"/>
    <col min="8214" max="8214" width="9.85546875" style="19" bestFit="1" customWidth="1"/>
    <col min="8215" max="8215" width="54.140625" style="19" customWidth="1"/>
    <col min="8216" max="8216" width="10.28515625" style="19" customWidth="1"/>
    <col min="8217" max="8217" width="8.85546875" style="19" customWidth="1"/>
    <col min="8218" max="8452" width="9.140625" style="19"/>
    <col min="8453" max="8453" width="13.85546875" style="19" bestFit="1" customWidth="1"/>
    <col min="8454" max="8454" width="22.7109375" style="19" customWidth="1"/>
    <col min="8455" max="8455" width="33.140625" style="19" customWidth="1"/>
    <col min="8456" max="8456" width="23.28515625" style="19" customWidth="1"/>
    <col min="8457" max="8457" width="16" style="19" bestFit="1" customWidth="1"/>
    <col min="8458" max="8458" width="16.140625" style="19" customWidth="1"/>
    <col min="8459" max="8459" width="16" style="19" bestFit="1" customWidth="1"/>
    <col min="8460" max="8464" width="16.28515625" style="19" customWidth="1"/>
    <col min="8465" max="8465" width="22.7109375" style="19" customWidth="1"/>
    <col min="8466" max="8466" width="18.7109375" style="19" customWidth="1"/>
    <col min="8467" max="8467" width="8.42578125" style="19" customWidth="1"/>
    <col min="8468" max="8468" width="13.28515625" style="19" customWidth="1"/>
    <col min="8469" max="8469" width="14" style="19" customWidth="1"/>
    <col min="8470" max="8470" width="9.85546875" style="19" bestFit="1" customWidth="1"/>
    <col min="8471" max="8471" width="54.140625" style="19" customWidth="1"/>
    <col min="8472" max="8472" width="10.28515625" style="19" customWidth="1"/>
    <col min="8473" max="8473" width="8.85546875" style="19" customWidth="1"/>
    <col min="8474" max="8708" width="9.140625" style="19"/>
    <col min="8709" max="8709" width="13.85546875" style="19" bestFit="1" customWidth="1"/>
    <col min="8710" max="8710" width="22.7109375" style="19" customWidth="1"/>
    <col min="8711" max="8711" width="33.140625" style="19" customWidth="1"/>
    <col min="8712" max="8712" width="23.28515625" style="19" customWidth="1"/>
    <col min="8713" max="8713" width="16" style="19" bestFit="1" customWidth="1"/>
    <col min="8714" max="8714" width="16.140625" style="19" customWidth="1"/>
    <col min="8715" max="8715" width="16" style="19" bestFit="1" customWidth="1"/>
    <col min="8716" max="8720" width="16.28515625" style="19" customWidth="1"/>
    <col min="8721" max="8721" width="22.7109375" style="19" customWidth="1"/>
    <col min="8722" max="8722" width="18.7109375" style="19" customWidth="1"/>
    <col min="8723" max="8723" width="8.42578125" style="19" customWidth="1"/>
    <col min="8724" max="8724" width="13.28515625" style="19" customWidth="1"/>
    <col min="8725" max="8725" width="14" style="19" customWidth="1"/>
    <col min="8726" max="8726" width="9.85546875" style="19" bestFit="1" customWidth="1"/>
    <col min="8727" max="8727" width="54.140625" style="19" customWidth="1"/>
    <col min="8728" max="8728" width="10.28515625" style="19" customWidth="1"/>
    <col min="8729" max="8729" width="8.85546875" style="19" customWidth="1"/>
    <col min="8730" max="8964" width="9.140625" style="19"/>
    <col min="8965" max="8965" width="13.85546875" style="19" bestFit="1" customWidth="1"/>
    <col min="8966" max="8966" width="22.7109375" style="19" customWidth="1"/>
    <col min="8967" max="8967" width="33.140625" style="19" customWidth="1"/>
    <col min="8968" max="8968" width="23.28515625" style="19" customWidth="1"/>
    <col min="8969" max="8969" width="16" style="19" bestFit="1" customWidth="1"/>
    <col min="8970" max="8970" width="16.140625" style="19" customWidth="1"/>
    <col min="8971" max="8971" width="16" style="19" bestFit="1" customWidth="1"/>
    <col min="8972" max="8976" width="16.28515625" style="19" customWidth="1"/>
    <col min="8977" max="8977" width="22.7109375" style="19" customWidth="1"/>
    <col min="8978" max="8978" width="18.7109375" style="19" customWidth="1"/>
    <col min="8979" max="8979" width="8.42578125" style="19" customWidth="1"/>
    <col min="8980" max="8980" width="13.28515625" style="19" customWidth="1"/>
    <col min="8981" max="8981" width="14" style="19" customWidth="1"/>
    <col min="8982" max="8982" width="9.85546875" style="19" bestFit="1" customWidth="1"/>
    <col min="8983" max="8983" width="54.140625" style="19" customWidth="1"/>
    <col min="8984" max="8984" width="10.28515625" style="19" customWidth="1"/>
    <col min="8985" max="8985" width="8.85546875" style="19" customWidth="1"/>
    <col min="8986" max="9220" width="9.140625" style="19"/>
    <col min="9221" max="9221" width="13.85546875" style="19" bestFit="1" customWidth="1"/>
    <col min="9222" max="9222" width="22.7109375" style="19" customWidth="1"/>
    <col min="9223" max="9223" width="33.140625" style="19" customWidth="1"/>
    <col min="9224" max="9224" width="23.28515625" style="19" customWidth="1"/>
    <col min="9225" max="9225" width="16" style="19" bestFit="1" customWidth="1"/>
    <col min="9226" max="9226" width="16.140625" style="19" customWidth="1"/>
    <col min="9227" max="9227" width="16" style="19" bestFit="1" customWidth="1"/>
    <col min="9228" max="9232" width="16.28515625" style="19" customWidth="1"/>
    <col min="9233" max="9233" width="22.7109375" style="19" customWidth="1"/>
    <col min="9234" max="9234" width="18.7109375" style="19" customWidth="1"/>
    <col min="9235" max="9235" width="8.42578125" style="19" customWidth="1"/>
    <col min="9236" max="9236" width="13.28515625" style="19" customWidth="1"/>
    <col min="9237" max="9237" width="14" style="19" customWidth="1"/>
    <col min="9238" max="9238" width="9.85546875" style="19" bestFit="1" customWidth="1"/>
    <col min="9239" max="9239" width="54.140625" style="19" customWidth="1"/>
    <col min="9240" max="9240" width="10.28515625" style="19" customWidth="1"/>
    <col min="9241" max="9241" width="8.85546875" style="19" customWidth="1"/>
    <col min="9242" max="9476" width="9.140625" style="19"/>
    <col min="9477" max="9477" width="13.85546875" style="19" bestFit="1" customWidth="1"/>
    <col min="9478" max="9478" width="22.7109375" style="19" customWidth="1"/>
    <col min="9479" max="9479" width="33.140625" style="19" customWidth="1"/>
    <col min="9480" max="9480" width="23.28515625" style="19" customWidth="1"/>
    <col min="9481" max="9481" width="16" style="19" bestFit="1" customWidth="1"/>
    <col min="9482" max="9482" width="16.140625" style="19" customWidth="1"/>
    <col min="9483" max="9483" width="16" style="19" bestFit="1" customWidth="1"/>
    <col min="9484" max="9488" width="16.28515625" style="19" customWidth="1"/>
    <col min="9489" max="9489" width="22.7109375" style="19" customWidth="1"/>
    <col min="9490" max="9490" width="18.7109375" style="19" customWidth="1"/>
    <col min="9491" max="9491" width="8.42578125" style="19" customWidth="1"/>
    <col min="9492" max="9492" width="13.28515625" style="19" customWidth="1"/>
    <col min="9493" max="9493" width="14" style="19" customWidth="1"/>
    <col min="9494" max="9494" width="9.85546875" style="19" bestFit="1" customWidth="1"/>
    <col min="9495" max="9495" width="54.140625" style="19" customWidth="1"/>
    <col min="9496" max="9496" width="10.28515625" style="19" customWidth="1"/>
    <col min="9497" max="9497" width="8.85546875" style="19" customWidth="1"/>
    <col min="9498" max="9732" width="9.140625" style="19"/>
    <col min="9733" max="9733" width="13.85546875" style="19" bestFit="1" customWidth="1"/>
    <col min="9734" max="9734" width="22.7109375" style="19" customWidth="1"/>
    <col min="9735" max="9735" width="33.140625" style="19" customWidth="1"/>
    <col min="9736" max="9736" width="23.28515625" style="19" customWidth="1"/>
    <col min="9737" max="9737" width="16" style="19" bestFit="1" customWidth="1"/>
    <col min="9738" max="9738" width="16.140625" style="19" customWidth="1"/>
    <col min="9739" max="9739" width="16" style="19" bestFit="1" customWidth="1"/>
    <col min="9740" max="9744" width="16.28515625" style="19" customWidth="1"/>
    <col min="9745" max="9745" width="22.7109375" style="19" customWidth="1"/>
    <col min="9746" max="9746" width="18.7109375" style="19" customWidth="1"/>
    <col min="9747" max="9747" width="8.42578125" style="19" customWidth="1"/>
    <col min="9748" max="9748" width="13.28515625" style="19" customWidth="1"/>
    <col min="9749" max="9749" width="14" style="19" customWidth="1"/>
    <col min="9750" max="9750" width="9.85546875" style="19" bestFit="1" customWidth="1"/>
    <col min="9751" max="9751" width="54.140625" style="19" customWidth="1"/>
    <col min="9752" max="9752" width="10.28515625" style="19" customWidth="1"/>
    <col min="9753" max="9753" width="8.85546875" style="19" customWidth="1"/>
    <col min="9754" max="9988" width="9.140625" style="19"/>
    <col min="9989" max="9989" width="13.85546875" style="19" bestFit="1" customWidth="1"/>
    <col min="9990" max="9990" width="22.7109375" style="19" customWidth="1"/>
    <col min="9991" max="9991" width="33.140625" style="19" customWidth="1"/>
    <col min="9992" max="9992" width="23.28515625" style="19" customWidth="1"/>
    <col min="9993" max="9993" width="16" style="19" bestFit="1" customWidth="1"/>
    <col min="9994" max="9994" width="16.140625" style="19" customWidth="1"/>
    <col min="9995" max="9995" width="16" style="19" bestFit="1" customWidth="1"/>
    <col min="9996" max="10000" width="16.28515625" style="19" customWidth="1"/>
    <col min="10001" max="10001" width="22.7109375" style="19" customWidth="1"/>
    <col min="10002" max="10002" width="18.7109375" style="19" customWidth="1"/>
    <col min="10003" max="10003" width="8.42578125" style="19" customWidth="1"/>
    <col min="10004" max="10004" width="13.28515625" style="19" customWidth="1"/>
    <col min="10005" max="10005" width="14" style="19" customWidth="1"/>
    <col min="10006" max="10006" width="9.85546875" style="19" bestFit="1" customWidth="1"/>
    <col min="10007" max="10007" width="54.140625" style="19" customWidth="1"/>
    <col min="10008" max="10008" width="10.28515625" style="19" customWidth="1"/>
    <col min="10009" max="10009" width="8.85546875" style="19" customWidth="1"/>
    <col min="10010" max="10244" width="9.140625" style="19"/>
    <col min="10245" max="10245" width="13.85546875" style="19" bestFit="1" customWidth="1"/>
    <col min="10246" max="10246" width="22.7109375" style="19" customWidth="1"/>
    <col min="10247" max="10247" width="33.140625" style="19" customWidth="1"/>
    <col min="10248" max="10248" width="23.28515625" style="19" customWidth="1"/>
    <col min="10249" max="10249" width="16" style="19" bestFit="1" customWidth="1"/>
    <col min="10250" max="10250" width="16.140625" style="19" customWidth="1"/>
    <col min="10251" max="10251" width="16" style="19" bestFit="1" customWidth="1"/>
    <col min="10252" max="10256" width="16.28515625" style="19" customWidth="1"/>
    <col min="10257" max="10257" width="22.7109375" style="19" customWidth="1"/>
    <col min="10258" max="10258" width="18.7109375" style="19" customWidth="1"/>
    <col min="10259" max="10259" width="8.42578125" style="19" customWidth="1"/>
    <col min="10260" max="10260" width="13.28515625" style="19" customWidth="1"/>
    <col min="10261" max="10261" width="14" style="19" customWidth="1"/>
    <col min="10262" max="10262" width="9.85546875" style="19" bestFit="1" customWidth="1"/>
    <col min="10263" max="10263" width="54.140625" style="19" customWidth="1"/>
    <col min="10264" max="10264" width="10.28515625" style="19" customWidth="1"/>
    <col min="10265" max="10265" width="8.85546875" style="19" customWidth="1"/>
    <col min="10266" max="10500" width="9.140625" style="19"/>
    <col min="10501" max="10501" width="13.85546875" style="19" bestFit="1" customWidth="1"/>
    <col min="10502" max="10502" width="22.7109375" style="19" customWidth="1"/>
    <col min="10503" max="10503" width="33.140625" style="19" customWidth="1"/>
    <col min="10504" max="10504" width="23.28515625" style="19" customWidth="1"/>
    <col min="10505" max="10505" width="16" style="19" bestFit="1" customWidth="1"/>
    <col min="10506" max="10506" width="16.140625" style="19" customWidth="1"/>
    <col min="10507" max="10507" width="16" style="19" bestFit="1" customWidth="1"/>
    <col min="10508" max="10512" width="16.28515625" style="19" customWidth="1"/>
    <col min="10513" max="10513" width="22.7109375" style="19" customWidth="1"/>
    <col min="10514" max="10514" width="18.7109375" style="19" customWidth="1"/>
    <col min="10515" max="10515" width="8.42578125" style="19" customWidth="1"/>
    <col min="10516" max="10516" width="13.28515625" style="19" customWidth="1"/>
    <col min="10517" max="10517" width="14" style="19" customWidth="1"/>
    <col min="10518" max="10518" width="9.85546875" style="19" bestFit="1" customWidth="1"/>
    <col min="10519" max="10519" width="54.140625" style="19" customWidth="1"/>
    <col min="10520" max="10520" width="10.28515625" style="19" customWidth="1"/>
    <col min="10521" max="10521" width="8.85546875" style="19" customWidth="1"/>
    <col min="10522" max="10756" width="9.140625" style="19"/>
    <col min="10757" max="10757" width="13.85546875" style="19" bestFit="1" customWidth="1"/>
    <col min="10758" max="10758" width="22.7109375" style="19" customWidth="1"/>
    <col min="10759" max="10759" width="33.140625" style="19" customWidth="1"/>
    <col min="10760" max="10760" width="23.28515625" style="19" customWidth="1"/>
    <col min="10761" max="10761" width="16" style="19" bestFit="1" customWidth="1"/>
    <col min="10762" max="10762" width="16.140625" style="19" customWidth="1"/>
    <col min="10763" max="10763" width="16" style="19" bestFit="1" customWidth="1"/>
    <col min="10764" max="10768" width="16.28515625" style="19" customWidth="1"/>
    <col min="10769" max="10769" width="22.7109375" style="19" customWidth="1"/>
    <col min="10770" max="10770" width="18.7109375" style="19" customWidth="1"/>
    <col min="10771" max="10771" width="8.42578125" style="19" customWidth="1"/>
    <col min="10772" max="10772" width="13.28515625" style="19" customWidth="1"/>
    <col min="10773" max="10773" width="14" style="19" customWidth="1"/>
    <col min="10774" max="10774" width="9.85546875" style="19" bestFit="1" customWidth="1"/>
    <col min="10775" max="10775" width="54.140625" style="19" customWidth="1"/>
    <col min="10776" max="10776" width="10.28515625" style="19" customWidth="1"/>
    <col min="10777" max="10777" width="8.85546875" style="19" customWidth="1"/>
    <col min="10778" max="11012" width="9.140625" style="19"/>
    <col min="11013" max="11013" width="13.85546875" style="19" bestFit="1" customWidth="1"/>
    <col min="11014" max="11014" width="22.7109375" style="19" customWidth="1"/>
    <col min="11015" max="11015" width="33.140625" style="19" customWidth="1"/>
    <col min="11016" max="11016" width="23.28515625" style="19" customWidth="1"/>
    <col min="11017" max="11017" width="16" style="19" bestFit="1" customWidth="1"/>
    <col min="11018" max="11018" width="16.140625" style="19" customWidth="1"/>
    <col min="11019" max="11019" width="16" style="19" bestFit="1" customWidth="1"/>
    <col min="11020" max="11024" width="16.28515625" style="19" customWidth="1"/>
    <col min="11025" max="11025" width="22.7109375" style="19" customWidth="1"/>
    <col min="11026" max="11026" width="18.7109375" style="19" customWidth="1"/>
    <col min="11027" max="11027" width="8.42578125" style="19" customWidth="1"/>
    <col min="11028" max="11028" width="13.28515625" style="19" customWidth="1"/>
    <col min="11029" max="11029" width="14" style="19" customWidth="1"/>
    <col min="11030" max="11030" width="9.85546875" style="19" bestFit="1" customWidth="1"/>
    <col min="11031" max="11031" width="54.140625" style="19" customWidth="1"/>
    <col min="11032" max="11032" width="10.28515625" style="19" customWidth="1"/>
    <col min="11033" max="11033" width="8.85546875" style="19" customWidth="1"/>
    <col min="11034" max="11268" width="9.140625" style="19"/>
    <col min="11269" max="11269" width="13.85546875" style="19" bestFit="1" customWidth="1"/>
    <col min="11270" max="11270" width="22.7109375" style="19" customWidth="1"/>
    <col min="11271" max="11271" width="33.140625" style="19" customWidth="1"/>
    <col min="11272" max="11272" width="23.28515625" style="19" customWidth="1"/>
    <col min="11273" max="11273" width="16" style="19" bestFit="1" customWidth="1"/>
    <col min="11274" max="11274" width="16.140625" style="19" customWidth="1"/>
    <col min="11275" max="11275" width="16" style="19" bestFit="1" customWidth="1"/>
    <col min="11276" max="11280" width="16.28515625" style="19" customWidth="1"/>
    <col min="11281" max="11281" width="22.7109375" style="19" customWidth="1"/>
    <col min="11282" max="11282" width="18.7109375" style="19" customWidth="1"/>
    <col min="11283" max="11283" width="8.42578125" style="19" customWidth="1"/>
    <col min="11284" max="11284" width="13.28515625" style="19" customWidth="1"/>
    <col min="11285" max="11285" width="14" style="19" customWidth="1"/>
    <col min="11286" max="11286" width="9.85546875" style="19" bestFit="1" customWidth="1"/>
    <col min="11287" max="11287" width="54.140625" style="19" customWidth="1"/>
    <col min="11288" max="11288" width="10.28515625" style="19" customWidth="1"/>
    <col min="11289" max="11289" width="8.85546875" style="19" customWidth="1"/>
    <col min="11290" max="11524" width="9.140625" style="19"/>
    <col min="11525" max="11525" width="13.85546875" style="19" bestFit="1" customWidth="1"/>
    <col min="11526" max="11526" width="22.7109375" style="19" customWidth="1"/>
    <col min="11527" max="11527" width="33.140625" style="19" customWidth="1"/>
    <col min="11528" max="11528" width="23.28515625" style="19" customWidth="1"/>
    <col min="11529" max="11529" width="16" style="19" bestFit="1" customWidth="1"/>
    <col min="11530" max="11530" width="16.140625" style="19" customWidth="1"/>
    <col min="11531" max="11531" width="16" style="19" bestFit="1" customWidth="1"/>
    <col min="11532" max="11536" width="16.28515625" style="19" customWidth="1"/>
    <col min="11537" max="11537" width="22.7109375" style="19" customWidth="1"/>
    <col min="11538" max="11538" width="18.7109375" style="19" customWidth="1"/>
    <col min="11539" max="11539" width="8.42578125" style="19" customWidth="1"/>
    <col min="11540" max="11540" width="13.28515625" style="19" customWidth="1"/>
    <col min="11541" max="11541" width="14" style="19" customWidth="1"/>
    <col min="11542" max="11542" width="9.85546875" style="19" bestFit="1" customWidth="1"/>
    <col min="11543" max="11543" width="54.140625" style="19" customWidth="1"/>
    <col min="11544" max="11544" width="10.28515625" style="19" customWidth="1"/>
    <col min="11545" max="11545" width="8.85546875" style="19" customWidth="1"/>
    <col min="11546" max="11780" width="9.140625" style="19"/>
    <col min="11781" max="11781" width="13.85546875" style="19" bestFit="1" customWidth="1"/>
    <col min="11782" max="11782" width="22.7109375" style="19" customWidth="1"/>
    <col min="11783" max="11783" width="33.140625" style="19" customWidth="1"/>
    <col min="11784" max="11784" width="23.28515625" style="19" customWidth="1"/>
    <col min="11785" max="11785" width="16" style="19" bestFit="1" customWidth="1"/>
    <col min="11786" max="11786" width="16.140625" style="19" customWidth="1"/>
    <col min="11787" max="11787" width="16" style="19" bestFit="1" customWidth="1"/>
    <col min="11788" max="11792" width="16.28515625" style="19" customWidth="1"/>
    <col min="11793" max="11793" width="22.7109375" style="19" customWidth="1"/>
    <col min="11794" max="11794" width="18.7109375" style="19" customWidth="1"/>
    <col min="11795" max="11795" width="8.42578125" style="19" customWidth="1"/>
    <col min="11796" max="11796" width="13.28515625" style="19" customWidth="1"/>
    <col min="11797" max="11797" width="14" style="19" customWidth="1"/>
    <col min="11798" max="11798" width="9.85546875" style="19" bestFit="1" customWidth="1"/>
    <col min="11799" max="11799" width="54.140625" style="19" customWidth="1"/>
    <col min="11800" max="11800" width="10.28515625" style="19" customWidth="1"/>
    <col min="11801" max="11801" width="8.85546875" style="19" customWidth="1"/>
    <col min="11802" max="12036" width="9.140625" style="19"/>
    <col min="12037" max="12037" width="13.85546875" style="19" bestFit="1" customWidth="1"/>
    <col min="12038" max="12038" width="22.7109375" style="19" customWidth="1"/>
    <col min="12039" max="12039" width="33.140625" style="19" customWidth="1"/>
    <col min="12040" max="12040" width="23.28515625" style="19" customWidth="1"/>
    <col min="12041" max="12041" width="16" style="19" bestFit="1" customWidth="1"/>
    <col min="12042" max="12042" width="16.140625" style="19" customWidth="1"/>
    <col min="12043" max="12043" width="16" style="19" bestFit="1" customWidth="1"/>
    <col min="12044" max="12048" width="16.28515625" style="19" customWidth="1"/>
    <col min="12049" max="12049" width="22.7109375" style="19" customWidth="1"/>
    <col min="12050" max="12050" width="18.7109375" style="19" customWidth="1"/>
    <col min="12051" max="12051" width="8.42578125" style="19" customWidth="1"/>
    <col min="12052" max="12052" width="13.28515625" style="19" customWidth="1"/>
    <col min="12053" max="12053" width="14" style="19" customWidth="1"/>
    <col min="12054" max="12054" width="9.85546875" style="19" bestFit="1" customWidth="1"/>
    <col min="12055" max="12055" width="54.140625" style="19" customWidth="1"/>
    <col min="12056" max="12056" width="10.28515625" style="19" customWidth="1"/>
    <col min="12057" max="12057" width="8.85546875" style="19" customWidth="1"/>
    <col min="12058" max="12292" width="9.140625" style="19"/>
    <col min="12293" max="12293" width="13.85546875" style="19" bestFit="1" customWidth="1"/>
    <col min="12294" max="12294" width="22.7109375" style="19" customWidth="1"/>
    <col min="12295" max="12295" width="33.140625" style="19" customWidth="1"/>
    <col min="12296" max="12296" width="23.28515625" style="19" customWidth="1"/>
    <col min="12297" max="12297" width="16" style="19" bestFit="1" customWidth="1"/>
    <col min="12298" max="12298" width="16.140625" style="19" customWidth="1"/>
    <col min="12299" max="12299" width="16" style="19" bestFit="1" customWidth="1"/>
    <col min="12300" max="12304" width="16.28515625" style="19" customWidth="1"/>
    <col min="12305" max="12305" width="22.7109375" style="19" customWidth="1"/>
    <col min="12306" max="12306" width="18.7109375" style="19" customWidth="1"/>
    <col min="12307" max="12307" width="8.42578125" style="19" customWidth="1"/>
    <col min="12308" max="12308" width="13.28515625" style="19" customWidth="1"/>
    <col min="12309" max="12309" width="14" style="19" customWidth="1"/>
    <col min="12310" max="12310" width="9.85546875" style="19" bestFit="1" customWidth="1"/>
    <col min="12311" max="12311" width="54.140625" style="19" customWidth="1"/>
    <col min="12312" max="12312" width="10.28515625" style="19" customWidth="1"/>
    <col min="12313" max="12313" width="8.85546875" style="19" customWidth="1"/>
    <col min="12314" max="12548" width="9.140625" style="19"/>
    <col min="12549" max="12549" width="13.85546875" style="19" bestFit="1" customWidth="1"/>
    <col min="12550" max="12550" width="22.7109375" style="19" customWidth="1"/>
    <col min="12551" max="12551" width="33.140625" style="19" customWidth="1"/>
    <col min="12552" max="12552" width="23.28515625" style="19" customWidth="1"/>
    <col min="12553" max="12553" width="16" style="19" bestFit="1" customWidth="1"/>
    <col min="12554" max="12554" width="16.140625" style="19" customWidth="1"/>
    <col min="12555" max="12555" width="16" style="19" bestFit="1" customWidth="1"/>
    <col min="12556" max="12560" width="16.28515625" style="19" customWidth="1"/>
    <col min="12561" max="12561" width="22.7109375" style="19" customWidth="1"/>
    <col min="12562" max="12562" width="18.7109375" style="19" customWidth="1"/>
    <col min="12563" max="12563" width="8.42578125" style="19" customWidth="1"/>
    <col min="12564" max="12564" width="13.28515625" style="19" customWidth="1"/>
    <col min="12565" max="12565" width="14" style="19" customWidth="1"/>
    <col min="12566" max="12566" width="9.85546875" style="19" bestFit="1" customWidth="1"/>
    <col min="12567" max="12567" width="54.140625" style="19" customWidth="1"/>
    <col min="12568" max="12568" width="10.28515625" style="19" customWidth="1"/>
    <col min="12569" max="12569" width="8.85546875" style="19" customWidth="1"/>
    <col min="12570" max="12804" width="9.140625" style="19"/>
    <col min="12805" max="12805" width="13.85546875" style="19" bestFit="1" customWidth="1"/>
    <col min="12806" max="12806" width="22.7109375" style="19" customWidth="1"/>
    <col min="12807" max="12807" width="33.140625" style="19" customWidth="1"/>
    <col min="12808" max="12808" width="23.28515625" style="19" customWidth="1"/>
    <col min="12809" max="12809" width="16" style="19" bestFit="1" customWidth="1"/>
    <col min="12810" max="12810" width="16.140625" style="19" customWidth="1"/>
    <col min="12811" max="12811" width="16" style="19" bestFit="1" customWidth="1"/>
    <col min="12812" max="12816" width="16.28515625" style="19" customWidth="1"/>
    <col min="12817" max="12817" width="22.7109375" style="19" customWidth="1"/>
    <col min="12818" max="12818" width="18.7109375" style="19" customWidth="1"/>
    <col min="12819" max="12819" width="8.42578125" style="19" customWidth="1"/>
    <col min="12820" max="12820" width="13.28515625" style="19" customWidth="1"/>
    <col min="12821" max="12821" width="14" style="19" customWidth="1"/>
    <col min="12822" max="12822" width="9.85546875" style="19" bestFit="1" customWidth="1"/>
    <col min="12823" max="12823" width="54.140625" style="19" customWidth="1"/>
    <col min="12824" max="12824" width="10.28515625" style="19" customWidth="1"/>
    <col min="12825" max="12825" width="8.85546875" style="19" customWidth="1"/>
    <col min="12826" max="13060" width="9.140625" style="19"/>
    <col min="13061" max="13061" width="13.85546875" style="19" bestFit="1" customWidth="1"/>
    <col min="13062" max="13062" width="22.7109375" style="19" customWidth="1"/>
    <col min="13063" max="13063" width="33.140625" style="19" customWidth="1"/>
    <col min="13064" max="13064" width="23.28515625" style="19" customWidth="1"/>
    <col min="13065" max="13065" width="16" style="19" bestFit="1" customWidth="1"/>
    <col min="13066" max="13066" width="16.140625" style="19" customWidth="1"/>
    <col min="13067" max="13067" width="16" style="19" bestFit="1" customWidth="1"/>
    <col min="13068" max="13072" width="16.28515625" style="19" customWidth="1"/>
    <col min="13073" max="13073" width="22.7109375" style="19" customWidth="1"/>
    <col min="13074" max="13074" width="18.7109375" style="19" customWidth="1"/>
    <col min="13075" max="13075" width="8.42578125" style="19" customWidth="1"/>
    <col min="13076" max="13076" width="13.28515625" style="19" customWidth="1"/>
    <col min="13077" max="13077" width="14" style="19" customWidth="1"/>
    <col min="13078" max="13078" width="9.85546875" style="19" bestFit="1" customWidth="1"/>
    <col min="13079" max="13079" width="54.140625" style="19" customWidth="1"/>
    <col min="13080" max="13080" width="10.28515625" style="19" customWidth="1"/>
    <col min="13081" max="13081" width="8.85546875" style="19" customWidth="1"/>
    <col min="13082" max="13316" width="9.140625" style="19"/>
    <col min="13317" max="13317" width="13.85546875" style="19" bestFit="1" customWidth="1"/>
    <col min="13318" max="13318" width="22.7109375" style="19" customWidth="1"/>
    <col min="13319" max="13319" width="33.140625" style="19" customWidth="1"/>
    <col min="13320" max="13320" width="23.28515625" style="19" customWidth="1"/>
    <col min="13321" max="13321" width="16" style="19" bestFit="1" customWidth="1"/>
    <col min="13322" max="13322" width="16.140625" style="19" customWidth="1"/>
    <col min="13323" max="13323" width="16" style="19" bestFit="1" customWidth="1"/>
    <col min="13324" max="13328" width="16.28515625" style="19" customWidth="1"/>
    <col min="13329" max="13329" width="22.7109375" style="19" customWidth="1"/>
    <col min="13330" max="13330" width="18.7109375" style="19" customWidth="1"/>
    <col min="13331" max="13331" width="8.42578125" style="19" customWidth="1"/>
    <col min="13332" max="13332" width="13.28515625" style="19" customWidth="1"/>
    <col min="13333" max="13333" width="14" style="19" customWidth="1"/>
    <col min="13334" max="13334" width="9.85546875" style="19" bestFit="1" customWidth="1"/>
    <col min="13335" max="13335" width="54.140625" style="19" customWidth="1"/>
    <col min="13336" max="13336" width="10.28515625" style="19" customWidth="1"/>
    <col min="13337" max="13337" width="8.85546875" style="19" customWidth="1"/>
    <col min="13338" max="13572" width="9.140625" style="19"/>
    <col min="13573" max="13573" width="13.85546875" style="19" bestFit="1" customWidth="1"/>
    <col min="13574" max="13574" width="22.7109375" style="19" customWidth="1"/>
    <col min="13575" max="13575" width="33.140625" style="19" customWidth="1"/>
    <col min="13576" max="13576" width="23.28515625" style="19" customWidth="1"/>
    <col min="13577" max="13577" width="16" style="19" bestFit="1" customWidth="1"/>
    <col min="13578" max="13578" width="16.140625" style="19" customWidth="1"/>
    <col min="13579" max="13579" width="16" style="19" bestFit="1" customWidth="1"/>
    <col min="13580" max="13584" width="16.28515625" style="19" customWidth="1"/>
    <col min="13585" max="13585" width="22.7109375" style="19" customWidth="1"/>
    <col min="13586" max="13586" width="18.7109375" style="19" customWidth="1"/>
    <col min="13587" max="13587" width="8.42578125" style="19" customWidth="1"/>
    <col min="13588" max="13588" width="13.28515625" style="19" customWidth="1"/>
    <col min="13589" max="13589" width="14" style="19" customWidth="1"/>
    <col min="13590" max="13590" width="9.85546875" style="19" bestFit="1" customWidth="1"/>
    <col min="13591" max="13591" width="54.140625" style="19" customWidth="1"/>
    <col min="13592" max="13592" width="10.28515625" style="19" customWidth="1"/>
    <col min="13593" max="13593" width="8.85546875" style="19" customWidth="1"/>
    <col min="13594" max="13828" width="9.140625" style="19"/>
    <col min="13829" max="13829" width="13.85546875" style="19" bestFit="1" customWidth="1"/>
    <col min="13830" max="13830" width="22.7109375" style="19" customWidth="1"/>
    <col min="13831" max="13831" width="33.140625" style="19" customWidth="1"/>
    <col min="13832" max="13832" width="23.28515625" style="19" customWidth="1"/>
    <col min="13833" max="13833" width="16" style="19" bestFit="1" customWidth="1"/>
    <col min="13834" max="13834" width="16.140625" style="19" customWidth="1"/>
    <col min="13835" max="13835" width="16" style="19" bestFit="1" customWidth="1"/>
    <col min="13836" max="13840" width="16.28515625" style="19" customWidth="1"/>
    <col min="13841" max="13841" width="22.7109375" style="19" customWidth="1"/>
    <col min="13842" max="13842" width="18.7109375" style="19" customWidth="1"/>
    <col min="13843" max="13843" width="8.42578125" style="19" customWidth="1"/>
    <col min="13844" max="13844" width="13.28515625" style="19" customWidth="1"/>
    <col min="13845" max="13845" width="14" style="19" customWidth="1"/>
    <col min="13846" max="13846" width="9.85546875" style="19" bestFit="1" customWidth="1"/>
    <col min="13847" max="13847" width="54.140625" style="19" customWidth="1"/>
    <col min="13848" max="13848" width="10.28515625" style="19" customWidth="1"/>
    <col min="13849" max="13849" width="8.85546875" style="19" customWidth="1"/>
    <col min="13850" max="14084" width="9.140625" style="19"/>
    <col min="14085" max="14085" width="13.85546875" style="19" bestFit="1" customWidth="1"/>
    <col min="14086" max="14086" width="22.7109375" style="19" customWidth="1"/>
    <col min="14087" max="14087" width="33.140625" style="19" customWidth="1"/>
    <col min="14088" max="14088" width="23.28515625" style="19" customWidth="1"/>
    <col min="14089" max="14089" width="16" style="19" bestFit="1" customWidth="1"/>
    <col min="14090" max="14090" width="16.140625" style="19" customWidth="1"/>
    <col min="14091" max="14091" width="16" style="19" bestFit="1" customWidth="1"/>
    <col min="14092" max="14096" width="16.28515625" style="19" customWidth="1"/>
    <col min="14097" max="14097" width="22.7109375" style="19" customWidth="1"/>
    <col min="14098" max="14098" width="18.7109375" style="19" customWidth="1"/>
    <col min="14099" max="14099" width="8.42578125" style="19" customWidth="1"/>
    <col min="14100" max="14100" width="13.28515625" style="19" customWidth="1"/>
    <col min="14101" max="14101" width="14" style="19" customWidth="1"/>
    <col min="14102" max="14102" width="9.85546875" style="19" bestFit="1" customWidth="1"/>
    <col min="14103" max="14103" width="54.140625" style="19" customWidth="1"/>
    <col min="14104" max="14104" width="10.28515625" style="19" customWidth="1"/>
    <col min="14105" max="14105" width="8.85546875" style="19" customWidth="1"/>
    <col min="14106" max="14340" width="9.140625" style="19"/>
    <col min="14341" max="14341" width="13.85546875" style="19" bestFit="1" customWidth="1"/>
    <col min="14342" max="14342" width="22.7109375" style="19" customWidth="1"/>
    <col min="14343" max="14343" width="33.140625" style="19" customWidth="1"/>
    <col min="14344" max="14344" width="23.28515625" style="19" customWidth="1"/>
    <col min="14345" max="14345" width="16" style="19" bestFit="1" customWidth="1"/>
    <col min="14346" max="14346" width="16.140625" style="19" customWidth="1"/>
    <col min="14347" max="14347" width="16" style="19" bestFit="1" customWidth="1"/>
    <col min="14348" max="14352" width="16.28515625" style="19" customWidth="1"/>
    <col min="14353" max="14353" width="22.7109375" style="19" customWidth="1"/>
    <col min="14354" max="14354" width="18.7109375" style="19" customWidth="1"/>
    <col min="14355" max="14355" width="8.42578125" style="19" customWidth="1"/>
    <col min="14356" max="14356" width="13.28515625" style="19" customWidth="1"/>
    <col min="14357" max="14357" width="14" style="19" customWidth="1"/>
    <col min="14358" max="14358" width="9.85546875" style="19" bestFit="1" customWidth="1"/>
    <col min="14359" max="14359" width="54.140625" style="19" customWidth="1"/>
    <col min="14360" max="14360" width="10.28515625" style="19" customWidth="1"/>
    <col min="14361" max="14361" width="8.85546875" style="19" customWidth="1"/>
    <col min="14362" max="14596" width="9.140625" style="19"/>
    <col min="14597" max="14597" width="13.85546875" style="19" bestFit="1" customWidth="1"/>
    <col min="14598" max="14598" width="22.7109375" style="19" customWidth="1"/>
    <col min="14599" max="14599" width="33.140625" style="19" customWidth="1"/>
    <col min="14600" max="14600" width="23.28515625" style="19" customWidth="1"/>
    <col min="14601" max="14601" width="16" style="19" bestFit="1" customWidth="1"/>
    <col min="14602" max="14602" width="16.140625" style="19" customWidth="1"/>
    <col min="14603" max="14603" width="16" style="19" bestFit="1" customWidth="1"/>
    <col min="14604" max="14608" width="16.28515625" style="19" customWidth="1"/>
    <col min="14609" max="14609" width="22.7109375" style="19" customWidth="1"/>
    <col min="14610" max="14610" width="18.7109375" style="19" customWidth="1"/>
    <col min="14611" max="14611" width="8.42578125" style="19" customWidth="1"/>
    <col min="14612" max="14612" width="13.28515625" style="19" customWidth="1"/>
    <col min="14613" max="14613" width="14" style="19" customWidth="1"/>
    <col min="14614" max="14614" width="9.85546875" style="19" bestFit="1" customWidth="1"/>
    <col min="14615" max="14615" width="54.140625" style="19" customWidth="1"/>
    <col min="14616" max="14616" width="10.28515625" style="19" customWidth="1"/>
    <col min="14617" max="14617" width="8.85546875" style="19" customWidth="1"/>
    <col min="14618" max="14852" width="9.140625" style="19"/>
    <col min="14853" max="14853" width="13.85546875" style="19" bestFit="1" customWidth="1"/>
    <col min="14854" max="14854" width="22.7109375" style="19" customWidth="1"/>
    <col min="14855" max="14855" width="33.140625" style="19" customWidth="1"/>
    <col min="14856" max="14856" width="23.28515625" style="19" customWidth="1"/>
    <col min="14857" max="14857" width="16" style="19" bestFit="1" customWidth="1"/>
    <col min="14858" max="14858" width="16.140625" style="19" customWidth="1"/>
    <col min="14859" max="14859" width="16" style="19" bestFit="1" customWidth="1"/>
    <col min="14860" max="14864" width="16.28515625" style="19" customWidth="1"/>
    <col min="14865" max="14865" width="22.7109375" style="19" customWidth="1"/>
    <col min="14866" max="14866" width="18.7109375" style="19" customWidth="1"/>
    <col min="14867" max="14867" width="8.42578125" style="19" customWidth="1"/>
    <col min="14868" max="14868" width="13.28515625" style="19" customWidth="1"/>
    <col min="14869" max="14869" width="14" style="19" customWidth="1"/>
    <col min="14870" max="14870" width="9.85546875" style="19" bestFit="1" customWidth="1"/>
    <col min="14871" max="14871" width="54.140625" style="19" customWidth="1"/>
    <col min="14872" max="14872" width="10.28515625" style="19" customWidth="1"/>
    <col min="14873" max="14873" width="8.85546875" style="19" customWidth="1"/>
    <col min="14874" max="15108" width="9.140625" style="19"/>
    <col min="15109" max="15109" width="13.85546875" style="19" bestFit="1" customWidth="1"/>
    <col min="15110" max="15110" width="22.7109375" style="19" customWidth="1"/>
    <col min="15111" max="15111" width="33.140625" style="19" customWidth="1"/>
    <col min="15112" max="15112" width="23.28515625" style="19" customWidth="1"/>
    <col min="15113" max="15113" width="16" style="19" bestFit="1" customWidth="1"/>
    <col min="15114" max="15114" width="16.140625" style="19" customWidth="1"/>
    <col min="15115" max="15115" width="16" style="19" bestFit="1" customWidth="1"/>
    <col min="15116" max="15120" width="16.28515625" style="19" customWidth="1"/>
    <col min="15121" max="15121" width="22.7109375" style="19" customWidth="1"/>
    <col min="15122" max="15122" width="18.7109375" style="19" customWidth="1"/>
    <col min="15123" max="15123" width="8.42578125" style="19" customWidth="1"/>
    <col min="15124" max="15124" width="13.28515625" style="19" customWidth="1"/>
    <col min="15125" max="15125" width="14" style="19" customWidth="1"/>
    <col min="15126" max="15126" width="9.85546875" style="19" bestFit="1" customWidth="1"/>
    <col min="15127" max="15127" width="54.140625" style="19" customWidth="1"/>
    <col min="15128" max="15128" width="10.28515625" style="19" customWidth="1"/>
    <col min="15129" max="15129" width="8.85546875" style="19" customWidth="1"/>
    <col min="15130" max="15364" width="9.140625" style="19"/>
    <col min="15365" max="15365" width="13.85546875" style="19" bestFit="1" customWidth="1"/>
    <col min="15366" max="15366" width="22.7109375" style="19" customWidth="1"/>
    <col min="15367" max="15367" width="33.140625" style="19" customWidth="1"/>
    <col min="15368" max="15368" width="23.28515625" style="19" customWidth="1"/>
    <col min="15369" max="15369" width="16" style="19" bestFit="1" customWidth="1"/>
    <col min="15370" max="15370" width="16.140625" style="19" customWidth="1"/>
    <col min="15371" max="15371" width="16" style="19" bestFit="1" customWidth="1"/>
    <col min="15372" max="15376" width="16.28515625" style="19" customWidth="1"/>
    <col min="15377" max="15377" width="22.7109375" style="19" customWidth="1"/>
    <col min="15378" max="15378" width="18.7109375" style="19" customWidth="1"/>
    <col min="15379" max="15379" width="8.42578125" style="19" customWidth="1"/>
    <col min="15380" max="15380" width="13.28515625" style="19" customWidth="1"/>
    <col min="15381" max="15381" width="14" style="19" customWidth="1"/>
    <col min="15382" max="15382" width="9.85546875" style="19" bestFit="1" customWidth="1"/>
    <col min="15383" max="15383" width="54.140625" style="19" customWidth="1"/>
    <col min="15384" max="15384" width="10.28515625" style="19" customWidth="1"/>
    <col min="15385" max="15385" width="8.85546875" style="19" customWidth="1"/>
    <col min="15386" max="15620" width="9.140625" style="19"/>
    <col min="15621" max="15621" width="13.85546875" style="19" bestFit="1" customWidth="1"/>
    <col min="15622" max="15622" width="22.7109375" style="19" customWidth="1"/>
    <col min="15623" max="15623" width="33.140625" style="19" customWidth="1"/>
    <col min="15624" max="15624" width="23.28515625" style="19" customWidth="1"/>
    <col min="15625" max="15625" width="16" style="19" bestFit="1" customWidth="1"/>
    <col min="15626" max="15626" width="16.140625" style="19" customWidth="1"/>
    <col min="15627" max="15627" width="16" style="19" bestFit="1" customWidth="1"/>
    <col min="15628" max="15632" width="16.28515625" style="19" customWidth="1"/>
    <col min="15633" max="15633" width="22.7109375" style="19" customWidth="1"/>
    <col min="15634" max="15634" width="18.7109375" style="19" customWidth="1"/>
    <col min="15635" max="15635" width="8.42578125" style="19" customWidth="1"/>
    <col min="15636" max="15636" width="13.28515625" style="19" customWidth="1"/>
    <col min="15637" max="15637" width="14" style="19" customWidth="1"/>
    <col min="15638" max="15638" width="9.85546875" style="19" bestFit="1" customWidth="1"/>
    <col min="15639" max="15639" width="54.140625" style="19" customWidth="1"/>
    <col min="15640" max="15640" width="10.28515625" style="19" customWidth="1"/>
    <col min="15641" max="15641" width="8.85546875" style="19" customWidth="1"/>
    <col min="15642" max="15876" width="9.140625" style="19"/>
    <col min="15877" max="15877" width="13.85546875" style="19" bestFit="1" customWidth="1"/>
    <col min="15878" max="15878" width="22.7109375" style="19" customWidth="1"/>
    <col min="15879" max="15879" width="33.140625" style="19" customWidth="1"/>
    <col min="15880" max="15880" width="23.28515625" style="19" customWidth="1"/>
    <col min="15881" max="15881" width="16" style="19" bestFit="1" customWidth="1"/>
    <col min="15882" max="15882" width="16.140625" style="19" customWidth="1"/>
    <col min="15883" max="15883" width="16" style="19" bestFit="1" customWidth="1"/>
    <col min="15884" max="15888" width="16.28515625" style="19" customWidth="1"/>
    <col min="15889" max="15889" width="22.7109375" style="19" customWidth="1"/>
    <col min="15890" max="15890" width="18.7109375" style="19" customWidth="1"/>
    <col min="15891" max="15891" width="8.42578125" style="19" customWidth="1"/>
    <col min="15892" max="15892" width="13.28515625" style="19" customWidth="1"/>
    <col min="15893" max="15893" width="14" style="19" customWidth="1"/>
    <col min="15894" max="15894" width="9.85546875" style="19" bestFit="1" customWidth="1"/>
    <col min="15895" max="15895" width="54.140625" style="19" customWidth="1"/>
    <col min="15896" max="15896" width="10.28515625" style="19" customWidth="1"/>
    <col min="15897" max="15897" width="8.85546875" style="19" customWidth="1"/>
    <col min="15898" max="16132" width="9.140625" style="19"/>
    <col min="16133" max="16133" width="13.85546875" style="19" bestFit="1" customWidth="1"/>
    <col min="16134" max="16134" width="22.7109375" style="19" customWidth="1"/>
    <col min="16135" max="16135" width="33.140625" style="19" customWidth="1"/>
    <col min="16136" max="16136" width="23.28515625" style="19" customWidth="1"/>
    <col min="16137" max="16137" width="16" style="19" bestFit="1" customWidth="1"/>
    <col min="16138" max="16138" width="16.140625" style="19" customWidth="1"/>
    <col min="16139" max="16139" width="16" style="19" bestFit="1" customWidth="1"/>
    <col min="16140" max="16144" width="16.28515625" style="19" customWidth="1"/>
    <col min="16145" max="16145" width="22.7109375" style="19" customWidth="1"/>
    <col min="16146" max="16146" width="18.7109375" style="19" customWidth="1"/>
    <col min="16147" max="16147" width="8.42578125" style="19" customWidth="1"/>
    <col min="16148" max="16148" width="13.28515625" style="19" customWidth="1"/>
    <col min="16149" max="16149" width="14" style="19" customWidth="1"/>
    <col min="16150" max="16150" width="9.85546875" style="19" bestFit="1" customWidth="1"/>
    <col min="16151" max="16151" width="54.140625" style="19" customWidth="1"/>
    <col min="16152" max="16152" width="10.28515625" style="19" customWidth="1"/>
    <col min="16153" max="16153" width="8.85546875" style="19" customWidth="1"/>
    <col min="16154" max="16384" width="9.140625" style="19"/>
  </cols>
  <sheetData>
    <row r="1" spans="2:55" x14ac:dyDescent="0.25">
      <c r="B1" s="20"/>
      <c r="C1" s="21"/>
      <c r="D1" s="22"/>
      <c r="E1" s="22"/>
      <c r="F1" s="22"/>
      <c r="G1" s="22"/>
      <c r="H1" s="22"/>
      <c r="I1" s="22"/>
      <c r="J1" s="22"/>
    </row>
    <row r="2" spans="2:55" ht="31.5" x14ac:dyDescent="0.25">
      <c r="B2" s="20"/>
      <c r="C2" s="145" t="s">
        <v>20</v>
      </c>
      <c r="D2" s="109">
        <f>'Total Budget'!D2</f>
        <v>0</v>
      </c>
      <c r="E2" s="63"/>
      <c r="F2" s="63"/>
      <c r="G2" s="22"/>
      <c r="H2" s="22"/>
      <c r="I2" s="22"/>
      <c r="J2" s="22"/>
      <c r="N2" s="23"/>
      <c r="O2" s="23"/>
      <c r="P2" s="23"/>
    </row>
    <row r="3" spans="2:55" ht="30.75" customHeight="1" x14ac:dyDescent="0.3">
      <c r="B3" s="20"/>
      <c r="C3" s="145" t="s">
        <v>209</v>
      </c>
      <c r="D3" s="109" t="str">
        <f>'Total Budget'!D3</f>
        <v/>
      </c>
      <c r="E3" s="64"/>
      <c r="F3" s="64"/>
      <c r="G3" s="201" t="s">
        <v>183</v>
      </c>
      <c r="H3" s="201"/>
      <c r="I3" s="201"/>
      <c r="J3" s="201"/>
      <c r="K3" s="201"/>
      <c r="N3" s="26"/>
      <c r="O3" s="26"/>
      <c r="P3" s="26"/>
    </row>
    <row r="4" spans="2:55" x14ac:dyDescent="0.25">
      <c r="B4" s="20"/>
      <c r="C4" s="22"/>
      <c r="D4" s="27"/>
      <c r="E4" s="27"/>
      <c r="F4" s="27"/>
      <c r="G4" s="22"/>
      <c r="H4" s="22"/>
      <c r="I4" s="22"/>
      <c r="J4" s="22"/>
      <c r="N4" s="35"/>
      <c r="O4" s="35"/>
      <c r="P4" s="35"/>
      <c r="Q4" s="33"/>
      <c r="R4" s="33"/>
      <c r="S4" s="36"/>
      <c r="T4" s="36"/>
    </row>
    <row r="5" spans="2:55" ht="63" x14ac:dyDescent="0.25">
      <c r="C5" s="151" t="s">
        <v>43</v>
      </c>
      <c r="D5" s="37"/>
      <c r="E5" s="37"/>
      <c r="F5" s="37"/>
      <c r="G5" s="22"/>
      <c r="H5" s="22"/>
      <c r="I5" s="22"/>
      <c r="J5" s="22"/>
      <c r="N5" s="24"/>
      <c r="O5" s="24"/>
      <c r="P5" s="24"/>
      <c r="Q5" s="24"/>
      <c r="R5" s="24"/>
      <c r="S5" s="29"/>
      <c r="T5" s="29"/>
    </row>
    <row r="6" spans="2:55" ht="27.75" customHeight="1" x14ac:dyDescent="0.25">
      <c r="C6" s="295" t="s">
        <v>182</v>
      </c>
      <c r="D6" s="295"/>
      <c r="E6" s="52"/>
      <c r="F6" s="52"/>
      <c r="H6" s="13"/>
      <c r="I6" s="38"/>
      <c r="J6" s="38"/>
      <c r="K6" s="38"/>
      <c r="L6" s="38"/>
      <c r="M6" s="38"/>
      <c r="N6" s="38"/>
      <c r="O6" s="38"/>
      <c r="P6" s="38"/>
      <c r="Q6" s="38"/>
      <c r="R6" s="19"/>
    </row>
    <row r="7" spans="2:55" x14ac:dyDescent="0.25">
      <c r="C7" s="38"/>
      <c r="D7" s="38"/>
      <c r="E7" s="51"/>
      <c r="F7" s="51"/>
      <c r="H7" s="13"/>
      <c r="I7" s="279" t="s">
        <v>211</v>
      </c>
      <c r="J7" s="280"/>
      <c r="K7" s="280"/>
      <c r="L7" s="280"/>
      <c r="M7" s="280"/>
      <c r="N7" s="280"/>
      <c r="O7" s="280"/>
      <c r="P7" s="281"/>
      <c r="Q7" s="38"/>
      <c r="R7" s="19"/>
    </row>
    <row r="8" spans="2:55" s="40" customFormat="1" ht="15" customHeight="1" x14ac:dyDescent="0.25">
      <c r="C8" s="273" t="s">
        <v>184</v>
      </c>
      <c r="D8" s="274"/>
      <c r="E8" s="271" t="s">
        <v>185</v>
      </c>
      <c r="F8" s="271" t="s">
        <v>186</v>
      </c>
      <c r="G8" s="271" t="s">
        <v>162</v>
      </c>
      <c r="H8" s="10"/>
      <c r="I8" s="50" t="s">
        <v>151</v>
      </c>
      <c r="J8" s="50" t="s">
        <v>138</v>
      </c>
      <c r="K8" s="50" t="s">
        <v>139</v>
      </c>
      <c r="L8" s="50" t="s">
        <v>152</v>
      </c>
      <c r="M8" s="50" t="s">
        <v>153</v>
      </c>
      <c r="N8" s="50" t="s">
        <v>154</v>
      </c>
      <c r="O8" s="50" t="s">
        <v>155</v>
      </c>
      <c r="P8" s="50" t="s">
        <v>156</v>
      </c>
      <c r="Q8" s="192" t="s">
        <v>166</v>
      </c>
      <c r="R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row>
    <row r="9" spans="2:55" s="40" customFormat="1" ht="15.75" customHeight="1" x14ac:dyDescent="0.25">
      <c r="C9" s="275"/>
      <c r="D9" s="276"/>
      <c r="E9" s="271"/>
      <c r="F9" s="271"/>
      <c r="G9" s="271"/>
      <c r="H9" s="10"/>
      <c r="I9" s="57" t="s">
        <v>67</v>
      </c>
      <c r="J9" s="57" t="s">
        <v>92</v>
      </c>
      <c r="K9" s="57" t="s">
        <v>70</v>
      </c>
      <c r="L9" s="57" t="s">
        <v>93</v>
      </c>
      <c r="M9" s="57" t="s">
        <v>67</v>
      </c>
      <c r="N9" s="57" t="s">
        <v>92</v>
      </c>
      <c r="O9" s="57" t="s">
        <v>70</v>
      </c>
      <c r="P9" s="57" t="s">
        <v>93</v>
      </c>
      <c r="Q9" s="193"/>
      <c r="R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row>
    <row r="10" spans="2:55" ht="51.75" customHeight="1" x14ac:dyDescent="0.25">
      <c r="C10" s="277"/>
      <c r="D10" s="278"/>
      <c r="E10" s="272"/>
      <c r="F10" s="272"/>
      <c r="G10" s="271"/>
      <c r="H10" s="12"/>
      <c r="I10" s="58" t="s">
        <v>68</v>
      </c>
      <c r="J10" s="58" t="s">
        <v>68</v>
      </c>
      <c r="K10" s="58" t="s">
        <v>68</v>
      </c>
      <c r="L10" s="58" t="s">
        <v>68</v>
      </c>
      <c r="M10" s="58" t="s">
        <v>68</v>
      </c>
      <c r="N10" s="58" t="s">
        <v>68</v>
      </c>
      <c r="O10" s="58" t="s">
        <v>68</v>
      </c>
      <c r="P10" s="58" t="s">
        <v>68</v>
      </c>
      <c r="Q10" s="194"/>
      <c r="R10" s="19"/>
    </row>
    <row r="11" spans="2:55" ht="27" customHeight="1" x14ac:dyDescent="0.25">
      <c r="B11" s="61" t="s">
        <v>106</v>
      </c>
      <c r="C11" s="298" t="s">
        <v>1</v>
      </c>
      <c r="D11" s="298"/>
      <c r="E11" s="120">
        <v>0</v>
      </c>
      <c r="F11" s="121">
        <v>0</v>
      </c>
      <c r="G11" s="84">
        <f t="shared" ref="G11:G27" si="0">E11*F11</f>
        <v>0</v>
      </c>
      <c r="H11" s="13"/>
      <c r="I11" s="126">
        <v>0</v>
      </c>
      <c r="J11" s="126">
        <v>0</v>
      </c>
      <c r="K11" s="126">
        <v>0</v>
      </c>
      <c r="L11" s="126">
        <v>0</v>
      </c>
      <c r="M11" s="126">
        <v>0</v>
      </c>
      <c r="N11" s="126">
        <v>0</v>
      </c>
      <c r="O11" s="126">
        <v>0</v>
      </c>
      <c r="P11" s="126">
        <v>0</v>
      </c>
      <c r="Q11" s="86">
        <f>SUM(I11:P11)</f>
        <v>0</v>
      </c>
      <c r="R11" s="19"/>
    </row>
    <row r="12" spans="2:55" ht="27" customHeight="1" x14ac:dyDescent="0.25">
      <c r="B12" s="61" t="s">
        <v>107</v>
      </c>
      <c r="C12" s="296"/>
      <c r="D12" s="297"/>
      <c r="E12" s="122">
        <v>0</v>
      </c>
      <c r="F12" s="123">
        <v>0</v>
      </c>
      <c r="G12" s="85">
        <f t="shared" si="0"/>
        <v>0</v>
      </c>
      <c r="H12" s="13"/>
      <c r="I12" s="127">
        <v>0</v>
      </c>
      <c r="J12" s="127">
        <v>0</v>
      </c>
      <c r="K12" s="127">
        <v>0</v>
      </c>
      <c r="L12" s="127">
        <v>0</v>
      </c>
      <c r="M12" s="127">
        <v>0</v>
      </c>
      <c r="N12" s="127">
        <v>0</v>
      </c>
      <c r="O12" s="127">
        <v>0</v>
      </c>
      <c r="P12" s="127">
        <v>0</v>
      </c>
      <c r="Q12" s="88">
        <f>SUM(I12:P12)</f>
        <v>0</v>
      </c>
      <c r="R12" s="19"/>
    </row>
    <row r="13" spans="2:55" ht="27" customHeight="1" x14ac:dyDescent="0.25">
      <c r="B13" s="61" t="s">
        <v>108</v>
      </c>
      <c r="C13" s="296" t="s">
        <v>1</v>
      </c>
      <c r="D13" s="297"/>
      <c r="E13" s="122">
        <v>0</v>
      </c>
      <c r="F13" s="123">
        <v>0</v>
      </c>
      <c r="G13" s="85">
        <f t="shared" si="0"/>
        <v>0</v>
      </c>
      <c r="H13" s="13"/>
      <c r="I13" s="127">
        <v>0</v>
      </c>
      <c r="J13" s="127">
        <v>0</v>
      </c>
      <c r="K13" s="127">
        <v>0</v>
      </c>
      <c r="L13" s="127">
        <v>0</v>
      </c>
      <c r="M13" s="127">
        <v>0</v>
      </c>
      <c r="N13" s="127">
        <v>0</v>
      </c>
      <c r="O13" s="127">
        <v>0</v>
      </c>
      <c r="P13" s="127">
        <v>0</v>
      </c>
      <c r="Q13" s="88">
        <f t="shared" ref="Q13:Q26" si="1">SUM(I13:P13)</f>
        <v>0</v>
      </c>
      <c r="R13" s="19"/>
    </row>
    <row r="14" spans="2:55" ht="27" customHeight="1" x14ac:dyDescent="0.25">
      <c r="B14" s="61" t="s">
        <v>109</v>
      </c>
      <c r="C14" s="296"/>
      <c r="D14" s="297"/>
      <c r="E14" s="122">
        <v>0</v>
      </c>
      <c r="F14" s="123">
        <v>0</v>
      </c>
      <c r="G14" s="85">
        <f t="shared" si="0"/>
        <v>0</v>
      </c>
      <c r="H14" s="13"/>
      <c r="I14" s="127">
        <v>0</v>
      </c>
      <c r="J14" s="127">
        <v>0</v>
      </c>
      <c r="K14" s="127">
        <v>0</v>
      </c>
      <c r="L14" s="127">
        <v>0</v>
      </c>
      <c r="M14" s="127">
        <v>0</v>
      </c>
      <c r="N14" s="127">
        <v>0</v>
      </c>
      <c r="O14" s="127">
        <v>0</v>
      </c>
      <c r="P14" s="127">
        <v>0</v>
      </c>
      <c r="Q14" s="88">
        <f t="shared" si="1"/>
        <v>0</v>
      </c>
      <c r="R14" s="19"/>
    </row>
    <row r="15" spans="2:55" ht="27" customHeight="1" x14ac:dyDescent="0.25">
      <c r="B15" s="61" t="s">
        <v>110</v>
      </c>
      <c r="C15" s="296" t="s">
        <v>1</v>
      </c>
      <c r="D15" s="297"/>
      <c r="E15" s="122">
        <v>0</v>
      </c>
      <c r="F15" s="123">
        <v>0</v>
      </c>
      <c r="G15" s="85">
        <f t="shared" si="0"/>
        <v>0</v>
      </c>
      <c r="H15" s="13"/>
      <c r="I15" s="127">
        <v>0</v>
      </c>
      <c r="J15" s="127">
        <v>0</v>
      </c>
      <c r="K15" s="127">
        <v>0</v>
      </c>
      <c r="L15" s="127">
        <v>0</v>
      </c>
      <c r="M15" s="127">
        <v>0</v>
      </c>
      <c r="N15" s="127">
        <v>0</v>
      </c>
      <c r="O15" s="127">
        <v>0</v>
      </c>
      <c r="P15" s="127">
        <v>0</v>
      </c>
      <c r="Q15" s="88">
        <f t="shared" si="1"/>
        <v>0</v>
      </c>
      <c r="R15" s="19"/>
    </row>
    <row r="16" spans="2:55" ht="27" customHeight="1" x14ac:dyDescent="0.25">
      <c r="B16" s="61" t="s">
        <v>111</v>
      </c>
      <c r="C16" s="296"/>
      <c r="D16" s="297"/>
      <c r="E16" s="122">
        <v>0</v>
      </c>
      <c r="F16" s="123">
        <v>0</v>
      </c>
      <c r="G16" s="85">
        <f t="shared" si="0"/>
        <v>0</v>
      </c>
      <c r="H16" s="13"/>
      <c r="I16" s="127">
        <v>0</v>
      </c>
      <c r="J16" s="127">
        <v>0</v>
      </c>
      <c r="K16" s="127">
        <v>0</v>
      </c>
      <c r="L16" s="127">
        <v>0</v>
      </c>
      <c r="M16" s="127">
        <v>0</v>
      </c>
      <c r="N16" s="127">
        <v>0</v>
      </c>
      <c r="O16" s="127">
        <v>0</v>
      </c>
      <c r="P16" s="127">
        <v>0</v>
      </c>
      <c r="Q16" s="88">
        <f t="shared" si="1"/>
        <v>0</v>
      </c>
      <c r="R16" s="19"/>
    </row>
    <row r="17" spans="2:55" ht="27" customHeight="1" x14ac:dyDescent="0.25">
      <c r="B17" s="61" t="s">
        <v>112</v>
      </c>
      <c r="C17" s="296" t="s">
        <v>1</v>
      </c>
      <c r="D17" s="297"/>
      <c r="E17" s="122">
        <v>0</v>
      </c>
      <c r="F17" s="123">
        <v>0</v>
      </c>
      <c r="G17" s="85">
        <f t="shared" si="0"/>
        <v>0</v>
      </c>
      <c r="H17" s="13"/>
      <c r="I17" s="127">
        <v>0</v>
      </c>
      <c r="J17" s="127">
        <v>0</v>
      </c>
      <c r="K17" s="127">
        <v>0</v>
      </c>
      <c r="L17" s="127">
        <v>0</v>
      </c>
      <c r="M17" s="127">
        <v>0</v>
      </c>
      <c r="N17" s="127">
        <v>0</v>
      </c>
      <c r="O17" s="127">
        <v>0</v>
      </c>
      <c r="P17" s="127">
        <v>0</v>
      </c>
      <c r="Q17" s="88">
        <f t="shared" si="1"/>
        <v>0</v>
      </c>
      <c r="R17" s="19"/>
    </row>
    <row r="18" spans="2:55" ht="27" customHeight="1" x14ac:dyDescent="0.25">
      <c r="B18" s="61" t="s">
        <v>113</v>
      </c>
      <c r="C18" s="296"/>
      <c r="D18" s="297"/>
      <c r="E18" s="122">
        <v>0</v>
      </c>
      <c r="F18" s="123">
        <v>0</v>
      </c>
      <c r="G18" s="85">
        <f t="shared" si="0"/>
        <v>0</v>
      </c>
      <c r="H18" s="13"/>
      <c r="I18" s="127">
        <v>0</v>
      </c>
      <c r="J18" s="127">
        <v>0</v>
      </c>
      <c r="K18" s="127">
        <v>0</v>
      </c>
      <c r="L18" s="127">
        <v>0</v>
      </c>
      <c r="M18" s="127">
        <v>0</v>
      </c>
      <c r="N18" s="127">
        <v>0</v>
      </c>
      <c r="O18" s="127">
        <v>0</v>
      </c>
      <c r="P18" s="127">
        <v>0</v>
      </c>
      <c r="Q18" s="88">
        <f t="shared" si="1"/>
        <v>0</v>
      </c>
      <c r="R18" s="19"/>
    </row>
    <row r="19" spans="2:55" ht="27" customHeight="1" x14ac:dyDescent="0.25">
      <c r="B19" s="61" t="s">
        <v>114</v>
      </c>
      <c r="C19" s="296" t="s">
        <v>1</v>
      </c>
      <c r="D19" s="297"/>
      <c r="E19" s="122">
        <v>0</v>
      </c>
      <c r="F19" s="123">
        <v>0</v>
      </c>
      <c r="G19" s="85">
        <f t="shared" si="0"/>
        <v>0</v>
      </c>
      <c r="H19" s="13"/>
      <c r="I19" s="127">
        <v>0</v>
      </c>
      <c r="J19" s="127">
        <v>0</v>
      </c>
      <c r="K19" s="127">
        <v>0</v>
      </c>
      <c r="L19" s="127">
        <v>0</v>
      </c>
      <c r="M19" s="127">
        <v>0</v>
      </c>
      <c r="N19" s="127">
        <v>0</v>
      </c>
      <c r="O19" s="127">
        <v>0</v>
      </c>
      <c r="P19" s="127">
        <v>0</v>
      </c>
      <c r="Q19" s="88">
        <f t="shared" si="1"/>
        <v>0</v>
      </c>
      <c r="R19" s="19"/>
    </row>
    <row r="20" spans="2:55" ht="27" customHeight="1" x14ac:dyDescent="0.25">
      <c r="B20" s="61" t="s">
        <v>115</v>
      </c>
      <c r="C20" s="296"/>
      <c r="D20" s="297"/>
      <c r="E20" s="122">
        <v>0</v>
      </c>
      <c r="F20" s="123">
        <v>0</v>
      </c>
      <c r="G20" s="85">
        <f t="shared" si="0"/>
        <v>0</v>
      </c>
      <c r="H20" s="13"/>
      <c r="I20" s="127">
        <v>0</v>
      </c>
      <c r="J20" s="127">
        <v>0</v>
      </c>
      <c r="K20" s="127">
        <v>0</v>
      </c>
      <c r="L20" s="127">
        <v>0</v>
      </c>
      <c r="M20" s="127">
        <v>0</v>
      </c>
      <c r="N20" s="127">
        <v>0</v>
      </c>
      <c r="O20" s="127">
        <v>0</v>
      </c>
      <c r="P20" s="127">
        <v>0</v>
      </c>
      <c r="Q20" s="88">
        <f t="shared" si="1"/>
        <v>0</v>
      </c>
      <c r="R20" s="19"/>
    </row>
    <row r="21" spans="2:55" ht="27" customHeight="1" x14ac:dyDescent="0.25">
      <c r="B21" s="61" t="s">
        <v>116</v>
      </c>
      <c r="C21" s="296" t="s">
        <v>1</v>
      </c>
      <c r="D21" s="297"/>
      <c r="E21" s="122">
        <v>0</v>
      </c>
      <c r="F21" s="123">
        <v>0</v>
      </c>
      <c r="G21" s="85">
        <f t="shared" si="0"/>
        <v>0</v>
      </c>
      <c r="H21" s="13"/>
      <c r="I21" s="127">
        <v>0</v>
      </c>
      <c r="J21" s="127">
        <v>0</v>
      </c>
      <c r="K21" s="127">
        <v>0</v>
      </c>
      <c r="L21" s="127">
        <v>0</v>
      </c>
      <c r="M21" s="127">
        <v>0</v>
      </c>
      <c r="N21" s="127">
        <v>0</v>
      </c>
      <c r="O21" s="127">
        <v>0</v>
      </c>
      <c r="P21" s="127">
        <v>0</v>
      </c>
      <c r="Q21" s="88">
        <f t="shared" si="1"/>
        <v>0</v>
      </c>
      <c r="R21" s="19"/>
    </row>
    <row r="22" spans="2:55" ht="27" customHeight="1" x14ac:dyDescent="0.25">
      <c r="B22" s="61" t="s">
        <v>117</v>
      </c>
      <c r="C22" s="296"/>
      <c r="D22" s="297"/>
      <c r="E22" s="122">
        <v>0</v>
      </c>
      <c r="F22" s="123">
        <v>0</v>
      </c>
      <c r="G22" s="85">
        <f t="shared" si="0"/>
        <v>0</v>
      </c>
      <c r="H22" s="13"/>
      <c r="I22" s="127">
        <v>0</v>
      </c>
      <c r="J22" s="127">
        <v>0</v>
      </c>
      <c r="K22" s="127">
        <v>0</v>
      </c>
      <c r="L22" s="127">
        <v>0</v>
      </c>
      <c r="M22" s="127">
        <v>0</v>
      </c>
      <c r="N22" s="127">
        <v>0</v>
      </c>
      <c r="O22" s="127">
        <v>0</v>
      </c>
      <c r="P22" s="127">
        <v>0</v>
      </c>
      <c r="Q22" s="88">
        <f t="shared" si="1"/>
        <v>0</v>
      </c>
      <c r="R22" s="19"/>
    </row>
    <row r="23" spans="2:55" ht="27" customHeight="1" x14ac:dyDescent="0.25">
      <c r="B23" s="61" t="s">
        <v>118</v>
      </c>
      <c r="C23" s="296" t="s">
        <v>1</v>
      </c>
      <c r="D23" s="297"/>
      <c r="E23" s="122">
        <v>0</v>
      </c>
      <c r="F23" s="123">
        <v>0</v>
      </c>
      <c r="G23" s="85">
        <f t="shared" si="0"/>
        <v>0</v>
      </c>
      <c r="H23" s="13"/>
      <c r="I23" s="127">
        <v>0</v>
      </c>
      <c r="J23" s="127">
        <v>0</v>
      </c>
      <c r="K23" s="127">
        <v>0</v>
      </c>
      <c r="L23" s="127">
        <v>0</v>
      </c>
      <c r="M23" s="127">
        <v>0</v>
      </c>
      <c r="N23" s="127">
        <v>0</v>
      </c>
      <c r="O23" s="127">
        <v>0</v>
      </c>
      <c r="P23" s="127">
        <v>0</v>
      </c>
      <c r="Q23" s="88">
        <f t="shared" si="1"/>
        <v>0</v>
      </c>
      <c r="R23" s="19"/>
    </row>
    <row r="24" spans="2:55" ht="27" customHeight="1" x14ac:dyDescent="0.25">
      <c r="B24" s="61" t="s">
        <v>119</v>
      </c>
      <c r="C24" s="296"/>
      <c r="D24" s="297"/>
      <c r="E24" s="122">
        <v>0</v>
      </c>
      <c r="F24" s="123">
        <v>0</v>
      </c>
      <c r="G24" s="85">
        <f t="shared" si="0"/>
        <v>0</v>
      </c>
      <c r="H24" s="13"/>
      <c r="I24" s="127">
        <v>0</v>
      </c>
      <c r="J24" s="127">
        <v>0</v>
      </c>
      <c r="K24" s="127">
        <v>0</v>
      </c>
      <c r="L24" s="127">
        <v>0</v>
      </c>
      <c r="M24" s="127">
        <v>0</v>
      </c>
      <c r="N24" s="127">
        <v>0</v>
      </c>
      <c r="O24" s="127">
        <v>0</v>
      </c>
      <c r="P24" s="127">
        <v>0</v>
      </c>
      <c r="Q24" s="88">
        <f t="shared" si="1"/>
        <v>0</v>
      </c>
      <c r="R24" s="19"/>
    </row>
    <row r="25" spans="2:55" ht="27" customHeight="1" x14ac:dyDescent="0.25">
      <c r="B25" s="61" t="s">
        <v>120</v>
      </c>
      <c r="C25" s="296" t="s">
        <v>1</v>
      </c>
      <c r="D25" s="297"/>
      <c r="E25" s="122">
        <v>0</v>
      </c>
      <c r="F25" s="123">
        <v>0</v>
      </c>
      <c r="G25" s="85">
        <f t="shared" si="0"/>
        <v>0</v>
      </c>
      <c r="H25" s="13"/>
      <c r="I25" s="127">
        <v>0</v>
      </c>
      <c r="J25" s="127">
        <v>0</v>
      </c>
      <c r="K25" s="127">
        <v>0</v>
      </c>
      <c r="L25" s="127">
        <v>0</v>
      </c>
      <c r="M25" s="127">
        <v>0</v>
      </c>
      <c r="N25" s="127">
        <v>0</v>
      </c>
      <c r="O25" s="127">
        <v>0</v>
      </c>
      <c r="P25" s="127">
        <v>0</v>
      </c>
      <c r="Q25" s="88">
        <f t="shared" si="1"/>
        <v>0</v>
      </c>
      <c r="R25" s="19"/>
    </row>
    <row r="26" spans="2:55" ht="27" customHeight="1" x14ac:dyDescent="0.25">
      <c r="B26" s="61"/>
      <c r="C26" s="124"/>
      <c r="D26" s="125"/>
      <c r="E26" s="122">
        <v>0</v>
      </c>
      <c r="F26" s="123">
        <v>0</v>
      </c>
      <c r="G26" s="85">
        <f t="shared" si="0"/>
        <v>0</v>
      </c>
      <c r="H26" s="13"/>
      <c r="I26" s="127">
        <v>0</v>
      </c>
      <c r="J26" s="127">
        <v>0</v>
      </c>
      <c r="K26" s="127">
        <v>0</v>
      </c>
      <c r="L26" s="127">
        <v>0</v>
      </c>
      <c r="M26" s="127">
        <v>0</v>
      </c>
      <c r="N26" s="127">
        <v>0</v>
      </c>
      <c r="O26" s="127">
        <v>0</v>
      </c>
      <c r="P26" s="127">
        <v>0</v>
      </c>
      <c r="Q26" s="88">
        <f t="shared" si="1"/>
        <v>0</v>
      </c>
      <c r="R26" s="19"/>
    </row>
    <row r="27" spans="2:55" ht="27" hidden="1" customHeight="1" x14ac:dyDescent="0.25">
      <c r="B27" s="61"/>
      <c r="C27" s="308"/>
      <c r="D27" s="309"/>
      <c r="E27" s="14"/>
      <c r="F27" s="15"/>
      <c r="G27" s="83">
        <f t="shared" si="0"/>
        <v>0</v>
      </c>
      <c r="H27" s="13"/>
      <c r="I27" s="89"/>
      <c r="J27" s="89"/>
      <c r="K27" s="89"/>
      <c r="L27" s="89"/>
      <c r="M27" s="89"/>
      <c r="N27" s="89"/>
      <c r="O27" s="89"/>
      <c r="P27" s="89"/>
      <c r="Q27" s="90">
        <f>SUM(I27:P27)</f>
        <v>0</v>
      </c>
      <c r="R27" s="19"/>
    </row>
    <row r="28" spans="2:55" ht="15.75" customHeight="1" x14ac:dyDescent="0.25">
      <c r="B28" s="61"/>
      <c r="C28" s="302" t="s">
        <v>215</v>
      </c>
      <c r="D28" s="303"/>
      <c r="E28" s="303"/>
      <c r="F28" s="304"/>
      <c r="G28" s="133"/>
      <c r="H28" s="13"/>
      <c r="I28" s="305" t="s">
        <v>215</v>
      </c>
      <c r="J28" s="306"/>
      <c r="K28" s="306"/>
      <c r="L28" s="306"/>
      <c r="M28" s="306"/>
      <c r="N28" s="306"/>
      <c r="O28" s="306"/>
      <c r="P28" s="306"/>
      <c r="Q28" s="307"/>
      <c r="R28" s="19"/>
    </row>
    <row r="29" spans="2:55" s="40" customFormat="1" ht="28.5" customHeight="1" x14ac:dyDescent="0.25">
      <c r="B29" s="44"/>
      <c r="C29" s="310" t="s">
        <v>188</v>
      </c>
      <c r="D29" s="311"/>
      <c r="E29" s="311"/>
      <c r="F29" s="312"/>
      <c r="G29" s="62">
        <f>SUM(G11:G28)</f>
        <v>0</v>
      </c>
      <c r="H29" s="13"/>
      <c r="I29" s="62">
        <f t="shared" ref="I29:Q29" si="2">SUM(I11:I28)</f>
        <v>0</v>
      </c>
      <c r="J29" s="62">
        <f t="shared" si="2"/>
        <v>0</v>
      </c>
      <c r="K29" s="62">
        <f t="shared" si="2"/>
        <v>0</v>
      </c>
      <c r="L29" s="62">
        <f t="shared" si="2"/>
        <v>0</v>
      </c>
      <c r="M29" s="62">
        <f t="shared" si="2"/>
        <v>0</v>
      </c>
      <c r="N29" s="62">
        <f t="shared" si="2"/>
        <v>0</v>
      </c>
      <c r="O29" s="62">
        <f t="shared" si="2"/>
        <v>0</v>
      </c>
      <c r="P29" s="62">
        <f t="shared" si="2"/>
        <v>0</v>
      </c>
      <c r="Q29" s="62">
        <f t="shared" si="2"/>
        <v>0</v>
      </c>
      <c r="R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row>
    <row r="30" spans="2:55" x14ac:dyDescent="0.25">
      <c r="H30" s="13"/>
      <c r="I30" s="23"/>
      <c r="K30" s="23"/>
      <c r="L30" s="23"/>
      <c r="M30" s="23"/>
      <c r="N30" s="23"/>
      <c r="O30" s="23"/>
      <c r="P30" s="23"/>
      <c r="Q30" s="19"/>
      <c r="R30" s="19"/>
    </row>
    <row r="31" spans="2:55" x14ac:dyDescent="0.25">
      <c r="G31" s="91">
        <f>G29-SUM(I11:P26)</f>
        <v>0</v>
      </c>
      <c r="J31" s="22"/>
      <c r="L31" s="23"/>
      <c r="M31" s="23"/>
      <c r="N31" s="23"/>
      <c r="O31" s="23"/>
      <c r="P31" s="23"/>
    </row>
    <row r="32" spans="2:55" x14ac:dyDescent="0.25">
      <c r="G32" s="19"/>
      <c r="J32" s="22"/>
      <c r="L32" s="23"/>
      <c r="M32" s="23"/>
      <c r="N32" s="23"/>
      <c r="O32" s="23"/>
      <c r="P32" s="23"/>
    </row>
    <row r="33" spans="7:16" x14ac:dyDescent="0.25">
      <c r="G33" s="19"/>
      <c r="J33" s="22"/>
      <c r="L33" s="23"/>
      <c r="M33" s="23"/>
      <c r="N33" s="23"/>
      <c r="O33" s="23"/>
      <c r="P33" s="23"/>
    </row>
    <row r="34" spans="7:16" x14ac:dyDescent="0.25">
      <c r="G34" s="19"/>
      <c r="J34" s="22"/>
      <c r="L34" s="23"/>
      <c r="M34" s="23"/>
      <c r="N34" s="23"/>
      <c r="O34" s="23"/>
      <c r="P34" s="23"/>
    </row>
    <row r="35" spans="7:16" x14ac:dyDescent="0.25">
      <c r="G35" s="19"/>
      <c r="J35" s="22"/>
      <c r="L35" s="23"/>
      <c r="M35" s="23"/>
      <c r="N35" s="23"/>
      <c r="O35" s="23"/>
      <c r="P35" s="23"/>
    </row>
    <row r="36" spans="7:16" x14ac:dyDescent="0.25">
      <c r="G36" s="19"/>
      <c r="J36" s="22"/>
      <c r="L36" s="23"/>
      <c r="M36" s="23"/>
      <c r="N36" s="23"/>
      <c r="O36" s="23"/>
      <c r="P36" s="23"/>
    </row>
    <row r="37" spans="7:16" x14ac:dyDescent="0.25">
      <c r="G37" s="19"/>
      <c r="J37" s="22"/>
      <c r="L37" s="23"/>
      <c r="M37" s="23"/>
      <c r="N37" s="23"/>
      <c r="O37" s="23"/>
      <c r="P37" s="23"/>
    </row>
    <row r="38" spans="7:16" x14ac:dyDescent="0.25">
      <c r="G38" s="19"/>
      <c r="J38" s="22"/>
      <c r="L38" s="23"/>
      <c r="M38" s="23"/>
      <c r="N38" s="23"/>
      <c r="O38" s="23"/>
      <c r="P38" s="23"/>
    </row>
    <row r="39" spans="7:16" x14ac:dyDescent="0.25">
      <c r="G39" s="19"/>
      <c r="J39" s="22"/>
      <c r="L39" s="23"/>
      <c r="M39" s="23"/>
      <c r="N39" s="23"/>
      <c r="O39" s="23"/>
      <c r="P39" s="23"/>
    </row>
    <row r="40" spans="7:16" x14ac:dyDescent="0.25">
      <c r="G40" s="19"/>
      <c r="J40" s="22"/>
      <c r="L40" s="23"/>
      <c r="M40" s="23"/>
      <c r="N40" s="23"/>
      <c r="O40" s="23"/>
      <c r="P40" s="23"/>
    </row>
    <row r="41" spans="7:16" x14ac:dyDescent="0.25">
      <c r="G41" s="19"/>
      <c r="J41" s="22"/>
      <c r="L41" s="23"/>
      <c r="M41" s="23"/>
      <c r="N41" s="23"/>
      <c r="O41" s="23"/>
      <c r="P41" s="23"/>
    </row>
    <row r="42" spans="7:16" x14ac:dyDescent="0.25">
      <c r="G42" s="19"/>
      <c r="J42" s="22"/>
      <c r="L42" s="23"/>
      <c r="M42" s="23"/>
      <c r="N42" s="23"/>
      <c r="O42" s="23"/>
      <c r="P42" s="23"/>
    </row>
    <row r="43" spans="7:16" x14ac:dyDescent="0.25">
      <c r="G43" s="19"/>
      <c r="J43" s="22"/>
      <c r="L43" s="23"/>
      <c r="M43" s="23"/>
      <c r="N43" s="23"/>
      <c r="O43" s="23"/>
      <c r="P43" s="23"/>
    </row>
    <row r="44" spans="7:16" x14ac:dyDescent="0.25">
      <c r="G44" s="19"/>
      <c r="J44" s="22"/>
      <c r="L44" s="23"/>
      <c r="M44" s="23"/>
      <c r="N44" s="23"/>
      <c r="O44" s="23"/>
      <c r="P44" s="23"/>
    </row>
    <row r="45" spans="7:16" x14ac:dyDescent="0.25">
      <c r="G45" s="19"/>
      <c r="J45" s="22"/>
      <c r="L45" s="23"/>
      <c r="M45" s="23"/>
      <c r="N45" s="23"/>
      <c r="O45" s="23"/>
      <c r="P45" s="23"/>
    </row>
    <row r="46" spans="7:16" x14ac:dyDescent="0.25">
      <c r="G46" s="19"/>
      <c r="J46" s="22"/>
      <c r="L46" s="23"/>
      <c r="M46" s="23"/>
      <c r="N46" s="23"/>
      <c r="O46" s="23"/>
      <c r="P46" s="23"/>
    </row>
    <row r="47" spans="7:16" x14ac:dyDescent="0.25">
      <c r="G47" s="19"/>
      <c r="J47" s="22"/>
      <c r="L47" s="23"/>
      <c r="M47" s="23"/>
      <c r="N47" s="23"/>
      <c r="O47" s="23"/>
      <c r="P47" s="23"/>
    </row>
    <row r="48" spans="7:16" x14ac:dyDescent="0.25">
      <c r="G48" s="19"/>
      <c r="J48" s="22"/>
      <c r="L48" s="23"/>
      <c r="M48" s="23"/>
      <c r="N48" s="23"/>
      <c r="O48" s="23"/>
      <c r="P48" s="23"/>
    </row>
    <row r="49" spans="7:16" x14ac:dyDescent="0.25">
      <c r="G49" s="19"/>
      <c r="J49" s="22"/>
      <c r="L49" s="23"/>
      <c r="M49" s="23"/>
      <c r="N49" s="23"/>
      <c r="O49" s="23"/>
      <c r="P49" s="23"/>
    </row>
    <row r="50" spans="7:16" x14ac:dyDescent="0.25">
      <c r="G50" s="19"/>
      <c r="J50" s="22"/>
      <c r="L50" s="23"/>
      <c r="M50" s="23"/>
      <c r="N50" s="23"/>
      <c r="O50" s="23"/>
      <c r="P50" s="23"/>
    </row>
    <row r="51" spans="7:16" x14ac:dyDescent="0.25">
      <c r="G51" s="19"/>
      <c r="J51" s="22"/>
      <c r="L51" s="23"/>
      <c r="M51" s="23"/>
      <c r="N51" s="23"/>
      <c r="O51" s="23"/>
      <c r="P51" s="23"/>
    </row>
    <row r="52" spans="7:16" x14ac:dyDescent="0.25">
      <c r="G52" s="19"/>
      <c r="J52" s="22"/>
      <c r="L52" s="23"/>
      <c r="M52" s="23"/>
      <c r="N52" s="23"/>
      <c r="O52" s="23"/>
      <c r="P52" s="23"/>
    </row>
    <row r="53" spans="7:16" x14ac:dyDescent="0.25">
      <c r="G53" s="19"/>
      <c r="J53" s="22"/>
      <c r="L53" s="23"/>
      <c r="M53" s="23"/>
      <c r="N53" s="23"/>
      <c r="O53" s="23"/>
      <c r="P53" s="23"/>
    </row>
    <row r="54" spans="7:16" x14ac:dyDescent="0.25">
      <c r="G54" s="19"/>
      <c r="J54" s="22"/>
      <c r="L54" s="23"/>
      <c r="M54" s="23"/>
      <c r="N54" s="23"/>
      <c r="O54" s="23"/>
      <c r="P54" s="23"/>
    </row>
    <row r="55" spans="7:16" x14ac:dyDescent="0.25">
      <c r="G55" s="19"/>
      <c r="J55" s="22"/>
      <c r="L55" s="23"/>
      <c r="M55" s="23"/>
      <c r="N55" s="23"/>
      <c r="O55" s="23"/>
      <c r="P55" s="23"/>
    </row>
    <row r="56" spans="7:16" x14ac:dyDescent="0.25">
      <c r="G56" s="19"/>
      <c r="J56" s="22"/>
      <c r="L56" s="23"/>
      <c r="M56" s="23"/>
      <c r="N56" s="23"/>
      <c r="O56" s="23"/>
      <c r="P56" s="23"/>
    </row>
    <row r="57" spans="7:16" x14ac:dyDescent="0.25">
      <c r="G57" s="19"/>
      <c r="J57" s="22"/>
      <c r="L57" s="23"/>
      <c r="M57" s="23"/>
      <c r="N57" s="23"/>
      <c r="O57" s="23"/>
      <c r="P57" s="23"/>
    </row>
    <row r="58" spans="7:16" x14ac:dyDescent="0.25">
      <c r="G58" s="19"/>
      <c r="J58" s="22"/>
      <c r="L58" s="23"/>
      <c r="M58" s="23"/>
      <c r="N58" s="23"/>
      <c r="O58" s="23"/>
      <c r="P58" s="23"/>
    </row>
    <row r="59" spans="7:16" x14ac:dyDescent="0.25">
      <c r="G59" s="19"/>
      <c r="J59" s="22"/>
      <c r="L59" s="23"/>
      <c r="M59" s="23"/>
      <c r="N59" s="23"/>
      <c r="O59" s="23"/>
      <c r="P59" s="23"/>
    </row>
    <row r="60" spans="7:16" x14ac:dyDescent="0.25">
      <c r="G60" s="19"/>
      <c r="J60" s="22"/>
      <c r="L60" s="23"/>
      <c r="M60" s="23"/>
      <c r="N60" s="23"/>
      <c r="O60" s="23"/>
      <c r="P60" s="23"/>
    </row>
    <row r="61" spans="7:16" x14ac:dyDescent="0.25">
      <c r="G61" s="19"/>
      <c r="J61" s="22"/>
      <c r="L61" s="23"/>
      <c r="M61" s="23"/>
      <c r="N61" s="23"/>
      <c r="O61" s="23"/>
      <c r="P61" s="23"/>
    </row>
    <row r="62" spans="7:16" x14ac:dyDescent="0.25">
      <c r="G62" s="19"/>
      <c r="J62" s="22"/>
      <c r="L62" s="23"/>
      <c r="M62" s="23"/>
      <c r="N62" s="23"/>
      <c r="O62" s="23"/>
      <c r="P62" s="23"/>
    </row>
    <row r="63" spans="7:16" x14ac:dyDescent="0.25">
      <c r="G63" s="19"/>
      <c r="J63" s="22"/>
      <c r="L63" s="23"/>
      <c r="M63" s="23"/>
      <c r="N63" s="23"/>
      <c r="O63" s="23"/>
      <c r="P63" s="23"/>
    </row>
    <row r="64" spans="7:16" x14ac:dyDescent="0.25">
      <c r="G64" s="19"/>
      <c r="J64" s="22"/>
      <c r="L64" s="23"/>
      <c r="M64" s="23"/>
      <c r="N64" s="23"/>
      <c r="O64" s="23"/>
      <c r="P64" s="23"/>
    </row>
    <row r="65" spans="7:16" x14ac:dyDescent="0.25">
      <c r="G65" s="19"/>
      <c r="J65" s="22"/>
      <c r="L65" s="23"/>
      <c r="M65" s="23"/>
      <c r="N65" s="23"/>
      <c r="O65" s="23"/>
      <c r="P65" s="23"/>
    </row>
    <row r="66" spans="7:16" x14ac:dyDescent="0.25">
      <c r="G66" s="19"/>
      <c r="J66" s="22"/>
      <c r="L66" s="23"/>
      <c r="M66" s="23"/>
      <c r="N66" s="23"/>
      <c r="O66" s="23"/>
      <c r="P66" s="23"/>
    </row>
    <row r="67" spans="7:16" x14ac:dyDescent="0.25">
      <c r="G67" s="19"/>
      <c r="J67" s="22"/>
      <c r="L67" s="23"/>
      <c r="M67" s="23"/>
      <c r="N67" s="23"/>
      <c r="O67" s="23"/>
      <c r="P67" s="23"/>
    </row>
    <row r="68" spans="7:16" x14ac:dyDescent="0.25">
      <c r="G68" s="19"/>
      <c r="J68" s="22"/>
      <c r="L68" s="23"/>
      <c r="M68" s="23"/>
      <c r="N68" s="23"/>
      <c r="O68" s="23"/>
      <c r="P68" s="23"/>
    </row>
    <row r="69" spans="7:16" x14ac:dyDescent="0.25">
      <c r="G69" s="19"/>
      <c r="J69" s="22"/>
      <c r="L69" s="23"/>
      <c r="M69" s="23"/>
      <c r="N69" s="23"/>
      <c r="O69" s="23"/>
      <c r="P69" s="23"/>
    </row>
    <row r="70" spans="7:16" x14ac:dyDescent="0.25">
      <c r="G70" s="19"/>
      <c r="J70" s="22"/>
      <c r="L70" s="23"/>
      <c r="M70" s="23"/>
      <c r="N70" s="23"/>
      <c r="O70" s="23"/>
      <c r="P70" s="23"/>
    </row>
    <row r="71" spans="7:16" x14ac:dyDescent="0.25">
      <c r="G71" s="19"/>
      <c r="J71" s="22"/>
      <c r="L71" s="23"/>
      <c r="M71" s="23"/>
      <c r="N71" s="23"/>
      <c r="O71" s="23"/>
      <c r="P71" s="23"/>
    </row>
    <row r="72" spans="7:16" x14ac:dyDescent="0.25">
      <c r="G72" s="19"/>
      <c r="J72" s="22"/>
      <c r="L72" s="23"/>
      <c r="M72" s="23"/>
      <c r="N72" s="23"/>
      <c r="O72" s="23"/>
      <c r="P72" s="23"/>
    </row>
    <row r="73" spans="7:16" x14ac:dyDescent="0.25">
      <c r="G73" s="19"/>
      <c r="J73" s="22"/>
      <c r="L73" s="23"/>
      <c r="M73" s="23"/>
      <c r="N73" s="23"/>
      <c r="O73" s="23"/>
      <c r="P73" s="23"/>
    </row>
    <row r="74" spans="7:16" x14ac:dyDescent="0.25">
      <c r="G74" s="19"/>
      <c r="J74" s="22"/>
      <c r="L74" s="23"/>
      <c r="M74" s="23"/>
      <c r="N74" s="23"/>
      <c r="O74" s="23"/>
      <c r="P74" s="23"/>
    </row>
    <row r="75" spans="7:16" x14ac:dyDescent="0.25">
      <c r="G75" s="19"/>
      <c r="J75" s="22"/>
      <c r="L75" s="23"/>
      <c r="M75" s="23"/>
      <c r="N75" s="23"/>
      <c r="O75" s="23"/>
      <c r="P75" s="23"/>
    </row>
    <row r="76" spans="7:16" x14ac:dyDescent="0.25">
      <c r="G76" s="19"/>
      <c r="J76" s="22"/>
      <c r="L76" s="23"/>
      <c r="M76" s="23"/>
      <c r="N76" s="23"/>
      <c r="O76" s="23"/>
      <c r="P76" s="23"/>
    </row>
    <row r="77" spans="7:16" x14ac:dyDescent="0.25">
      <c r="G77" s="19"/>
      <c r="J77" s="22"/>
      <c r="L77" s="23"/>
      <c r="M77" s="23"/>
      <c r="N77" s="23"/>
      <c r="O77" s="23"/>
      <c r="P77" s="23"/>
    </row>
    <row r="78" spans="7:16" x14ac:dyDescent="0.25">
      <c r="G78" s="19"/>
      <c r="J78" s="22"/>
      <c r="L78" s="23"/>
      <c r="M78" s="23"/>
      <c r="N78" s="23"/>
      <c r="O78" s="23"/>
      <c r="P78" s="23"/>
    </row>
    <row r="79" spans="7:16" x14ac:dyDescent="0.25">
      <c r="G79" s="19"/>
      <c r="J79" s="22"/>
      <c r="L79" s="23"/>
      <c r="M79" s="23"/>
      <c r="N79" s="23"/>
      <c r="O79" s="23"/>
      <c r="P79" s="23"/>
    </row>
    <row r="80" spans="7:16" x14ac:dyDescent="0.25">
      <c r="G80" s="19"/>
      <c r="J80" s="22"/>
      <c r="L80" s="23"/>
      <c r="M80" s="23"/>
      <c r="N80" s="23"/>
      <c r="O80" s="23"/>
      <c r="P80" s="23"/>
    </row>
    <row r="81" spans="7:16" x14ac:dyDescent="0.25">
      <c r="G81" s="19"/>
      <c r="J81" s="22"/>
      <c r="L81" s="23"/>
      <c r="M81" s="23"/>
      <c r="N81" s="23"/>
      <c r="O81" s="23"/>
      <c r="P81" s="23"/>
    </row>
    <row r="82" spans="7:16" x14ac:dyDescent="0.25">
      <c r="G82" s="19"/>
      <c r="J82" s="22"/>
      <c r="L82" s="23"/>
      <c r="M82" s="23"/>
      <c r="N82" s="23"/>
      <c r="O82" s="23"/>
      <c r="P82" s="23"/>
    </row>
    <row r="83" spans="7:16" x14ac:dyDescent="0.25">
      <c r="G83" s="19"/>
      <c r="J83" s="22"/>
      <c r="L83" s="23"/>
      <c r="M83" s="23"/>
      <c r="N83" s="23"/>
      <c r="O83" s="23"/>
      <c r="P83" s="23"/>
    </row>
    <row r="84" spans="7:16" x14ac:dyDescent="0.25">
      <c r="G84" s="19"/>
      <c r="J84" s="22"/>
      <c r="L84" s="23"/>
      <c r="M84" s="23"/>
      <c r="N84" s="23"/>
      <c r="O84" s="23"/>
      <c r="P84" s="23"/>
    </row>
    <row r="85" spans="7:16" x14ac:dyDescent="0.25">
      <c r="G85" s="19"/>
      <c r="J85" s="22"/>
      <c r="L85" s="23"/>
      <c r="M85" s="23"/>
      <c r="N85" s="23"/>
      <c r="O85" s="23"/>
      <c r="P85" s="23"/>
    </row>
    <row r="86" spans="7:16" x14ac:dyDescent="0.25">
      <c r="G86" s="19"/>
      <c r="J86" s="22"/>
      <c r="L86" s="23"/>
      <c r="M86" s="23"/>
      <c r="N86" s="23"/>
      <c r="O86" s="23"/>
      <c r="P86" s="23"/>
    </row>
    <row r="87" spans="7:16" x14ac:dyDescent="0.25">
      <c r="G87" s="19"/>
      <c r="J87" s="22"/>
      <c r="L87" s="23"/>
      <c r="M87" s="23"/>
      <c r="N87" s="23"/>
      <c r="O87" s="23"/>
      <c r="P87" s="23"/>
    </row>
    <row r="88" spans="7:16" x14ac:dyDescent="0.25">
      <c r="G88" s="19"/>
      <c r="J88" s="22"/>
      <c r="L88" s="23"/>
      <c r="M88" s="23"/>
      <c r="N88" s="23"/>
      <c r="O88" s="23"/>
      <c r="P88" s="23"/>
    </row>
    <row r="89" spans="7:16" x14ac:dyDescent="0.25">
      <c r="G89" s="19"/>
      <c r="J89" s="22"/>
      <c r="L89" s="23"/>
      <c r="M89" s="23"/>
      <c r="N89" s="23"/>
      <c r="O89" s="23"/>
      <c r="P89" s="23"/>
    </row>
    <row r="90" spans="7:16" x14ac:dyDescent="0.25">
      <c r="G90" s="19"/>
      <c r="J90" s="22"/>
      <c r="L90" s="23"/>
      <c r="M90" s="23"/>
      <c r="N90" s="23"/>
      <c r="O90" s="23"/>
      <c r="P90" s="23"/>
    </row>
    <row r="91" spans="7:16" x14ac:dyDescent="0.25">
      <c r="G91" s="19"/>
      <c r="J91" s="22"/>
      <c r="L91" s="23"/>
      <c r="M91" s="23"/>
      <c r="N91" s="23"/>
      <c r="O91" s="23"/>
      <c r="P91" s="23"/>
    </row>
    <row r="92" spans="7:16" x14ac:dyDescent="0.25">
      <c r="G92" s="19"/>
      <c r="J92" s="22"/>
      <c r="L92" s="23"/>
      <c r="M92" s="23"/>
      <c r="N92" s="23"/>
      <c r="O92" s="23"/>
      <c r="P92" s="23"/>
    </row>
    <row r="93" spans="7:16" x14ac:dyDescent="0.25">
      <c r="G93" s="19"/>
      <c r="J93" s="22"/>
      <c r="L93" s="23"/>
      <c r="M93" s="23"/>
      <c r="N93" s="23"/>
      <c r="O93" s="23"/>
      <c r="P93" s="23"/>
    </row>
    <row r="94" spans="7:16" x14ac:dyDescent="0.25">
      <c r="G94" s="19"/>
      <c r="J94" s="22"/>
      <c r="L94" s="23"/>
      <c r="M94" s="23"/>
      <c r="N94" s="23"/>
      <c r="O94" s="23"/>
      <c r="P94" s="23"/>
    </row>
    <row r="95" spans="7:16" x14ac:dyDescent="0.25">
      <c r="G95" s="19"/>
      <c r="J95" s="22"/>
      <c r="L95" s="23"/>
      <c r="M95" s="23"/>
      <c r="N95" s="23"/>
      <c r="O95" s="23"/>
      <c r="P95" s="23"/>
    </row>
    <row r="96" spans="7:16" x14ac:dyDescent="0.25">
      <c r="G96" s="19"/>
      <c r="J96" s="22"/>
      <c r="L96" s="23"/>
      <c r="M96" s="23"/>
      <c r="N96" s="23"/>
      <c r="O96" s="23"/>
      <c r="P96" s="23"/>
    </row>
    <row r="97" spans="7:16" x14ac:dyDescent="0.25">
      <c r="G97" s="19"/>
      <c r="J97" s="22"/>
      <c r="L97" s="23"/>
      <c r="M97" s="23"/>
      <c r="N97" s="23"/>
      <c r="O97" s="23"/>
      <c r="P97" s="23"/>
    </row>
    <row r="98" spans="7:16" x14ac:dyDescent="0.25">
      <c r="G98" s="19"/>
      <c r="J98" s="22"/>
      <c r="L98" s="23"/>
      <c r="M98" s="23"/>
      <c r="N98" s="23"/>
      <c r="O98" s="23"/>
      <c r="P98" s="23"/>
    </row>
    <row r="99" spans="7:16" x14ac:dyDescent="0.25">
      <c r="G99" s="19"/>
      <c r="J99" s="22"/>
      <c r="L99" s="23"/>
      <c r="M99" s="23"/>
      <c r="N99" s="23"/>
      <c r="O99" s="23"/>
      <c r="P99" s="23"/>
    </row>
    <row r="100" spans="7:16" x14ac:dyDescent="0.25">
      <c r="G100" s="19"/>
      <c r="J100" s="22"/>
      <c r="L100" s="23"/>
      <c r="M100" s="23"/>
      <c r="N100" s="23"/>
      <c r="O100" s="23"/>
      <c r="P100" s="23"/>
    </row>
    <row r="101" spans="7:16" x14ac:dyDescent="0.25">
      <c r="G101" s="19"/>
      <c r="J101" s="22"/>
      <c r="L101" s="23"/>
      <c r="M101" s="23"/>
      <c r="N101" s="23"/>
      <c r="O101" s="23"/>
      <c r="P101" s="23"/>
    </row>
    <row r="102" spans="7:16" x14ac:dyDescent="0.25">
      <c r="G102" s="19"/>
      <c r="J102" s="22"/>
      <c r="L102" s="23"/>
      <c r="M102" s="23"/>
      <c r="N102" s="23"/>
      <c r="O102" s="23"/>
      <c r="P102" s="23"/>
    </row>
    <row r="103" spans="7:16" x14ac:dyDescent="0.25">
      <c r="G103" s="19"/>
      <c r="J103" s="22"/>
      <c r="L103" s="23"/>
      <c r="M103" s="23"/>
      <c r="N103" s="23"/>
      <c r="O103" s="23"/>
      <c r="P103" s="23"/>
    </row>
    <row r="104" spans="7:16" x14ac:dyDescent="0.25">
      <c r="G104" s="19"/>
      <c r="J104" s="22"/>
      <c r="L104" s="23"/>
      <c r="M104" s="23"/>
      <c r="N104" s="23"/>
      <c r="O104" s="23"/>
      <c r="P104" s="23"/>
    </row>
    <row r="105" spans="7:16" x14ac:dyDescent="0.25">
      <c r="G105" s="19"/>
      <c r="J105" s="22"/>
      <c r="L105" s="23"/>
      <c r="M105" s="23"/>
      <c r="N105" s="23"/>
      <c r="O105" s="23"/>
      <c r="P105" s="23"/>
    </row>
    <row r="106" spans="7:16" x14ac:dyDescent="0.25">
      <c r="G106" s="19"/>
      <c r="J106" s="22"/>
      <c r="L106" s="23"/>
      <c r="M106" s="23"/>
      <c r="N106" s="23"/>
      <c r="O106" s="23"/>
      <c r="P106" s="23"/>
    </row>
    <row r="107" spans="7:16" x14ac:dyDescent="0.25">
      <c r="G107" s="19"/>
      <c r="J107" s="22"/>
      <c r="L107" s="23"/>
      <c r="M107" s="23"/>
      <c r="N107" s="23"/>
      <c r="O107" s="23"/>
      <c r="P107" s="23"/>
    </row>
    <row r="108" spans="7:16" x14ac:dyDescent="0.25">
      <c r="G108" s="19"/>
      <c r="J108" s="22"/>
      <c r="L108" s="23"/>
      <c r="M108" s="23"/>
      <c r="N108" s="23"/>
      <c r="O108" s="23"/>
      <c r="P108" s="23"/>
    </row>
    <row r="109" spans="7:16" x14ac:dyDescent="0.25">
      <c r="G109" s="19"/>
      <c r="J109" s="22"/>
      <c r="L109" s="23"/>
      <c r="M109" s="23"/>
      <c r="N109" s="23"/>
      <c r="O109" s="23"/>
      <c r="P109" s="23"/>
    </row>
    <row r="110" spans="7:16" x14ac:dyDescent="0.25">
      <c r="G110" s="19"/>
      <c r="J110" s="22"/>
      <c r="L110" s="23"/>
      <c r="M110" s="23"/>
      <c r="N110" s="23"/>
      <c r="O110" s="23"/>
      <c r="P110" s="23"/>
    </row>
    <row r="111" spans="7:16" x14ac:dyDescent="0.25">
      <c r="G111" s="19"/>
      <c r="J111" s="22"/>
      <c r="L111" s="23"/>
      <c r="M111" s="23"/>
      <c r="N111" s="23"/>
      <c r="O111" s="23"/>
      <c r="P111" s="23"/>
    </row>
    <row r="112" spans="7:16" x14ac:dyDescent="0.25">
      <c r="G112" s="19"/>
      <c r="J112" s="22"/>
      <c r="L112" s="23"/>
      <c r="M112" s="23"/>
      <c r="N112" s="23"/>
      <c r="O112" s="23"/>
      <c r="P112" s="23"/>
    </row>
    <row r="113" spans="7:16" x14ac:dyDescent="0.25">
      <c r="G113" s="19"/>
      <c r="J113" s="22"/>
      <c r="L113" s="23"/>
      <c r="M113" s="23"/>
      <c r="N113" s="23"/>
      <c r="O113" s="23"/>
      <c r="P113" s="23"/>
    </row>
    <row r="114" spans="7:16" x14ac:dyDescent="0.25">
      <c r="G114" s="19"/>
      <c r="J114" s="22"/>
      <c r="L114" s="23"/>
      <c r="M114" s="23"/>
      <c r="N114" s="23"/>
      <c r="O114" s="23"/>
      <c r="P114" s="23"/>
    </row>
    <row r="115" spans="7:16" x14ac:dyDescent="0.25">
      <c r="G115" s="19"/>
      <c r="J115" s="22"/>
      <c r="L115" s="23"/>
      <c r="M115" s="23"/>
      <c r="N115" s="23"/>
      <c r="O115" s="23"/>
      <c r="P115" s="23"/>
    </row>
    <row r="116" spans="7:16" x14ac:dyDescent="0.25">
      <c r="G116" s="19"/>
      <c r="J116" s="22"/>
      <c r="L116" s="23"/>
      <c r="M116" s="23"/>
      <c r="N116" s="23"/>
      <c r="O116" s="23"/>
      <c r="P116" s="23"/>
    </row>
    <row r="117" spans="7:16" x14ac:dyDescent="0.25">
      <c r="G117" s="19"/>
      <c r="J117" s="22"/>
      <c r="L117" s="23"/>
      <c r="M117" s="23"/>
      <c r="N117" s="23"/>
      <c r="O117" s="23"/>
      <c r="P117" s="23"/>
    </row>
    <row r="118" spans="7:16" x14ac:dyDescent="0.25">
      <c r="G118" s="19"/>
      <c r="J118" s="22"/>
      <c r="L118" s="23"/>
      <c r="M118" s="23"/>
      <c r="N118" s="23"/>
      <c r="O118" s="23"/>
      <c r="P118" s="23"/>
    </row>
    <row r="119" spans="7:16" x14ac:dyDescent="0.25">
      <c r="G119" s="19"/>
      <c r="J119" s="22"/>
      <c r="L119" s="23"/>
      <c r="M119" s="23"/>
      <c r="N119" s="23"/>
      <c r="O119" s="23"/>
      <c r="P119" s="23"/>
    </row>
    <row r="120" spans="7:16" x14ac:dyDescent="0.25">
      <c r="G120" s="19"/>
      <c r="J120" s="22"/>
      <c r="L120" s="23"/>
      <c r="M120" s="23"/>
      <c r="N120" s="23"/>
      <c r="O120" s="23"/>
      <c r="P120" s="23"/>
    </row>
    <row r="121" spans="7:16" x14ac:dyDescent="0.25">
      <c r="G121" s="19"/>
      <c r="J121" s="22"/>
      <c r="L121" s="23"/>
      <c r="M121" s="23"/>
      <c r="N121" s="23"/>
      <c r="O121" s="23"/>
      <c r="P121" s="23"/>
    </row>
    <row r="122" spans="7:16" x14ac:dyDescent="0.25">
      <c r="G122" s="19"/>
      <c r="J122" s="22"/>
      <c r="L122" s="23"/>
      <c r="M122" s="23"/>
      <c r="N122" s="23"/>
      <c r="O122" s="23"/>
      <c r="P122" s="23"/>
    </row>
    <row r="123" spans="7:16" x14ac:dyDescent="0.25">
      <c r="G123" s="19"/>
      <c r="J123" s="22"/>
      <c r="L123" s="23"/>
      <c r="M123" s="23"/>
      <c r="N123" s="23"/>
      <c r="O123" s="23"/>
      <c r="P123" s="23"/>
    </row>
    <row r="124" spans="7:16" x14ac:dyDescent="0.25">
      <c r="G124" s="19"/>
      <c r="J124" s="22"/>
      <c r="L124" s="23"/>
      <c r="M124" s="23"/>
      <c r="N124" s="23"/>
      <c r="O124" s="23"/>
      <c r="P124" s="23"/>
    </row>
    <row r="125" spans="7:16" x14ac:dyDescent="0.25">
      <c r="G125" s="19"/>
      <c r="J125" s="22"/>
      <c r="L125" s="23"/>
      <c r="M125" s="23"/>
      <c r="N125" s="23"/>
      <c r="O125" s="23"/>
      <c r="P125" s="23"/>
    </row>
    <row r="126" spans="7:16" x14ac:dyDescent="0.25">
      <c r="G126" s="19"/>
      <c r="J126" s="22"/>
      <c r="L126" s="23"/>
      <c r="M126" s="23"/>
      <c r="N126" s="23"/>
      <c r="O126" s="23"/>
      <c r="P126" s="23"/>
    </row>
    <row r="127" spans="7:16" x14ac:dyDescent="0.25">
      <c r="G127" s="19"/>
      <c r="J127" s="22"/>
      <c r="L127" s="23"/>
      <c r="M127" s="23"/>
      <c r="N127" s="23"/>
      <c r="O127" s="23"/>
      <c r="P127" s="23"/>
    </row>
    <row r="128" spans="7:16" x14ac:dyDescent="0.25">
      <c r="G128" s="19"/>
      <c r="J128" s="22"/>
      <c r="L128" s="23"/>
      <c r="M128" s="23"/>
      <c r="N128" s="23"/>
      <c r="O128" s="23"/>
      <c r="P128" s="23"/>
    </row>
    <row r="129" spans="7:16" x14ac:dyDescent="0.25">
      <c r="G129" s="19"/>
      <c r="J129" s="22"/>
      <c r="L129" s="23"/>
      <c r="M129" s="23"/>
      <c r="N129" s="23"/>
      <c r="O129" s="23"/>
      <c r="P129" s="23"/>
    </row>
    <row r="130" spans="7:16" x14ac:dyDescent="0.25">
      <c r="G130" s="19"/>
      <c r="J130" s="22"/>
      <c r="L130" s="23"/>
      <c r="M130" s="23"/>
      <c r="N130" s="23"/>
      <c r="O130" s="23"/>
      <c r="P130" s="23"/>
    </row>
    <row r="131" spans="7:16" x14ac:dyDescent="0.25">
      <c r="G131" s="19"/>
      <c r="J131" s="22"/>
      <c r="L131" s="23"/>
      <c r="M131" s="23"/>
      <c r="N131" s="23"/>
      <c r="O131" s="23"/>
      <c r="P131" s="23"/>
    </row>
    <row r="132" spans="7:16" x14ac:dyDescent="0.25">
      <c r="G132" s="19"/>
      <c r="J132" s="22"/>
      <c r="L132" s="23"/>
      <c r="M132" s="23"/>
      <c r="N132" s="23"/>
      <c r="O132" s="23"/>
      <c r="P132" s="23"/>
    </row>
    <row r="133" spans="7:16" x14ac:dyDescent="0.25">
      <c r="G133" s="19"/>
      <c r="J133" s="22"/>
      <c r="L133" s="23"/>
      <c r="M133" s="23"/>
      <c r="N133" s="23"/>
      <c r="O133" s="23"/>
      <c r="P133" s="23"/>
    </row>
    <row r="134" spans="7:16" x14ac:dyDescent="0.25">
      <c r="G134" s="19"/>
      <c r="J134" s="22"/>
      <c r="L134" s="23"/>
      <c r="M134" s="23"/>
      <c r="N134" s="23"/>
      <c r="O134" s="23"/>
      <c r="P134" s="23"/>
    </row>
    <row r="135" spans="7:16" x14ac:dyDescent="0.25">
      <c r="G135" s="19"/>
      <c r="J135" s="22"/>
      <c r="L135" s="23"/>
      <c r="M135" s="23"/>
      <c r="N135" s="23"/>
      <c r="O135" s="23"/>
      <c r="P135" s="23"/>
    </row>
    <row r="136" spans="7:16" x14ac:dyDescent="0.25">
      <c r="G136" s="19"/>
      <c r="J136" s="22"/>
      <c r="L136" s="23"/>
      <c r="M136" s="23"/>
      <c r="N136" s="23"/>
      <c r="O136" s="23"/>
      <c r="P136" s="23"/>
    </row>
    <row r="137" spans="7:16" x14ac:dyDescent="0.25">
      <c r="G137" s="19"/>
      <c r="J137" s="22"/>
      <c r="L137" s="23"/>
      <c r="M137" s="23"/>
      <c r="N137" s="23"/>
      <c r="O137" s="23"/>
      <c r="P137" s="23"/>
    </row>
    <row r="138" spans="7:16" x14ac:dyDescent="0.25">
      <c r="G138" s="19"/>
      <c r="J138" s="22"/>
      <c r="L138" s="23"/>
      <c r="M138" s="23"/>
      <c r="N138" s="23"/>
      <c r="O138" s="23"/>
      <c r="P138" s="23"/>
    </row>
    <row r="139" spans="7:16" x14ac:dyDescent="0.25">
      <c r="G139" s="19"/>
      <c r="J139" s="22"/>
      <c r="L139" s="23"/>
      <c r="M139" s="23"/>
      <c r="N139" s="23"/>
      <c r="O139" s="23"/>
      <c r="P139" s="23"/>
    </row>
    <row r="140" spans="7:16" x14ac:dyDescent="0.25">
      <c r="G140" s="19"/>
      <c r="J140" s="22"/>
      <c r="L140" s="23"/>
      <c r="M140" s="23"/>
      <c r="N140" s="23"/>
      <c r="O140" s="23"/>
      <c r="P140" s="23"/>
    </row>
    <row r="141" spans="7:16" x14ac:dyDescent="0.25">
      <c r="G141" s="19"/>
      <c r="J141" s="22"/>
      <c r="L141" s="23"/>
      <c r="M141" s="23"/>
      <c r="N141" s="23"/>
      <c r="O141" s="23"/>
      <c r="P141" s="23"/>
    </row>
    <row r="142" spans="7:16" x14ac:dyDescent="0.25">
      <c r="G142" s="19"/>
      <c r="J142" s="22"/>
      <c r="L142" s="23"/>
      <c r="M142" s="23"/>
      <c r="N142" s="23"/>
      <c r="O142" s="23"/>
      <c r="P142" s="23"/>
    </row>
    <row r="143" spans="7:16" x14ac:dyDescent="0.25">
      <c r="G143" s="19"/>
      <c r="J143" s="22"/>
      <c r="L143" s="23"/>
      <c r="M143" s="23"/>
      <c r="N143" s="23"/>
      <c r="O143" s="23"/>
      <c r="P143" s="23"/>
    </row>
    <row r="144" spans="7:16" x14ac:dyDescent="0.25">
      <c r="G144" s="19"/>
      <c r="J144" s="22"/>
      <c r="L144" s="23"/>
      <c r="M144" s="23"/>
      <c r="N144" s="23"/>
      <c r="O144" s="23"/>
      <c r="P144" s="23"/>
    </row>
    <row r="145" spans="7:16" x14ac:dyDescent="0.25">
      <c r="G145" s="19"/>
      <c r="J145" s="22"/>
      <c r="L145" s="23"/>
      <c r="M145" s="23"/>
      <c r="N145" s="23"/>
      <c r="O145" s="23"/>
      <c r="P145" s="23"/>
    </row>
    <row r="146" spans="7:16" x14ac:dyDescent="0.25">
      <c r="G146" s="19"/>
      <c r="J146" s="22"/>
      <c r="L146" s="23"/>
      <c r="M146" s="23"/>
      <c r="N146" s="23"/>
      <c r="O146" s="23"/>
      <c r="P146" s="23"/>
    </row>
    <row r="147" spans="7:16" x14ac:dyDescent="0.25">
      <c r="G147" s="19"/>
      <c r="J147" s="22"/>
      <c r="L147" s="23"/>
      <c r="M147" s="23"/>
      <c r="N147" s="23"/>
      <c r="O147" s="23"/>
      <c r="P147" s="23"/>
    </row>
    <row r="148" spans="7:16" x14ac:dyDescent="0.25">
      <c r="G148" s="19"/>
      <c r="J148" s="22"/>
      <c r="L148" s="23"/>
      <c r="M148" s="23"/>
      <c r="N148" s="23"/>
      <c r="O148" s="23"/>
      <c r="P148" s="23"/>
    </row>
    <row r="149" spans="7:16" x14ac:dyDescent="0.25">
      <c r="G149" s="19"/>
      <c r="J149" s="22"/>
      <c r="L149" s="23"/>
      <c r="M149" s="23"/>
      <c r="N149" s="23"/>
      <c r="O149" s="23"/>
      <c r="P149" s="23"/>
    </row>
    <row r="150" spans="7:16" x14ac:dyDescent="0.25">
      <c r="G150" s="19"/>
      <c r="J150" s="22"/>
      <c r="L150" s="23"/>
      <c r="M150" s="23"/>
      <c r="N150" s="23"/>
      <c r="O150" s="23"/>
      <c r="P150" s="23"/>
    </row>
    <row r="151" spans="7:16" x14ac:dyDescent="0.25">
      <c r="G151" s="19"/>
      <c r="J151" s="22"/>
      <c r="L151" s="23"/>
      <c r="M151" s="23"/>
      <c r="N151" s="23"/>
      <c r="O151" s="23"/>
      <c r="P151" s="23"/>
    </row>
    <row r="152" spans="7:16" x14ac:dyDescent="0.25">
      <c r="G152" s="19"/>
      <c r="J152" s="22"/>
      <c r="L152" s="23"/>
      <c r="M152" s="23"/>
      <c r="N152" s="23"/>
      <c r="O152" s="23"/>
      <c r="P152" s="23"/>
    </row>
    <row r="153" spans="7:16" x14ac:dyDescent="0.25">
      <c r="G153" s="19"/>
      <c r="J153" s="22"/>
      <c r="L153" s="23"/>
      <c r="M153" s="23"/>
      <c r="N153" s="23"/>
      <c r="O153" s="23"/>
      <c r="P153" s="23"/>
    </row>
    <row r="154" spans="7:16" x14ac:dyDescent="0.25">
      <c r="G154" s="19"/>
      <c r="J154" s="22"/>
      <c r="L154" s="23"/>
      <c r="M154" s="23"/>
      <c r="N154" s="23"/>
      <c r="O154" s="23"/>
      <c r="P154" s="23"/>
    </row>
    <row r="155" spans="7:16" x14ac:dyDescent="0.25">
      <c r="G155" s="19"/>
      <c r="J155" s="22"/>
      <c r="L155" s="23"/>
      <c r="M155" s="23"/>
      <c r="N155" s="23"/>
      <c r="O155" s="23"/>
      <c r="P155" s="23"/>
    </row>
    <row r="156" spans="7:16" x14ac:dyDescent="0.25">
      <c r="G156" s="19"/>
      <c r="J156" s="22"/>
      <c r="L156" s="23"/>
      <c r="M156" s="23"/>
      <c r="N156" s="23"/>
      <c r="O156" s="23"/>
      <c r="P156" s="23"/>
    </row>
    <row r="157" spans="7:16" x14ac:dyDescent="0.25">
      <c r="G157" s="19"/>
      <c r="J157" s="22"/>
      <c r="L157" s="23"/>
      <c r="M157" s="23"/>
      <c r="N157" s="23"/>
      <c r="O157" s="23"/>
      <c r="P157" s="23"/>
    </row>
  </sheetData>
  <sheetProtection formatCells="0" insertRows="0" sort="0" autoFilter="0" pivotTables="0"/>
  <customSheetViews>
    <customSheetView guid="{624EF2BB-DCC1-4433-9187-0F1A55D861E8}" scale="80" hiddenRows="1" hiddenColumns="1" topLeftCell="H4">
      <selection activeCell="L4" sqref="L1:Q1048576"/>
      <pageMargins left="0.7" right="0.7" top="0.75" bottom="0.75" header="0.3" footer="0.3"/>
      <pageSetup orientation="portrait" r:id="rId1"/>
    </customSheetView>
    <customSheetView guid="{68679771-0649-4BC5-8A45-A5EC7BFDBFC9}" scale="80" hiddenRows="1" topLeftCell="E1">
      <selection activeCell="I8" sqref="I8"/>
      <pageMargins left="0.7" right="0.7" top="0.75" bottom="0.75" header="0.3" footer="0.3"/>
      <pageSetup orientation="portrait" r:id="rId2"/>
    </customSheetView>
  </customSheetViews>
  <mergeCells count="27">
    <mergeCell ref="C29:F29"/>
    <mergeCell ref="C28:F28"/>
    <mergeCell ref="I28:Q28"/>
    <mergeCell ref="C21:D21"/>
    <mergeCell ref="C22:D22"/>
    <mergeCell ref="C23:D23"/>
    <mergeCell ref="C24:D24"/>
    <mergeCell ref="C25:D25"/>
    <mergeCell ref="C11:D11"/>
    <mergeCell ref="C12:D12"/>
    <mergeCell ref="C13:D13"/>
    <mergeCell ref="C14:D14"/>
    <mergeCell ref="C15:D15"/>
    <mergeCell ref="C16:D16"/>
    <mergeCell ref="C17:D17"/>
    <mergeCell ref="C18:D18"/>
    <mergeCell ref="C19:D19"/>
    <mergeCell ref="C27:D27"/>
    <mergeCell ref="C20:D20"/>
    <mergeCell ref="G3:K3"/>
    <mergeCell ref="Q8:Q10"/>
    <mergeCell ref="C6:D6"/>
    <mergeCell ref="I7:P7"/>
    <mergeCell ref="C8:D10"/>
    <mergeCell ref="E8:E10"/>
    <mergeCell ref="F8:F10"/>
    <mergeCell ref="G8:G10"/>
  </mergeCells>
  <dataValidations count="3">
    <dataValidation type="decimal" operator="greaterThanOrEqual" allowBlank="1" showInputMessage="1" showErrorMessage="1" sqref="I65404 JE65404 TA65404 ACW65404 AMS65404 AWO65404 BGK65404 BQG65404 CAC65404 CJY65404 CTU65404 DDQ65404 DNM65404 DXI65404 EHE65404 ERA65404 FAW65404 FKS65404 FUO65404 GEK65404 GOG65404 GYC65404 HHY65404 HRU65404 IBQ65404 ILM65404 IVI65404 JFE65404 JPA65404 JYW65404 KIS65404 KSO65404 LCK65404 LMG65404 LWC65404 MFY65404 MPU65404 MZQ65404 NJM65404 NTI65404 ODE65404 ONA65404 OWW65404 PGS65404 PQO65404 QAK65404 QKG65404 QUC65404 RDY65404 RNU65404 RXQ65404 SHM65404 SRI65404 TBE65404 TLA65404 TUW65404 UES65404 UOO65404 UYK65404 VIG65404 VSC65404 WBY65404 WLU65404 WVQ65404 I130940 JE130940 TA130940 ACW130940 AMS130940 AWO130940 BGK130940 BQG130940 CAC130940 CJY130940 CTU130940 DDQ130940 DNM130940 DXI130940 EHE130940 ERA130940 FAW130940 FKS130940 FUO130940 GEK130940 GOG130940 GYC130940 HHY130940 HRU130940 IBQ130940 ILM130940 IVI130940 JFE130940 JPA130940 JYW130940 KIS130940 KSO130940 LCK130940 LMG130940 LWC130940 MFY130940 MPU130940 MZQ130940 NJM130940 NTI130940 ODE130940 ONA130940 OWW130940 PGS130940 PQO130940 QAK130940 QKG130940 QUC130940 RDY130940 RNU130940 RXQ130940 SHM130940 SRI130940 TBE130940 TLA130940 TUW130940 UES130940 UOO130940 UYK130940 VIG130940 VSC130940 WBY130940 WLU130940 WVQ130940 I196476 JE196476 TA196476 ACW196476 AMS196476 AWO196476 BGK196476 BQG196476 CAC196476 CJY196476 CTU196476 DDQ196476 DNM196476 DXI196476 EHE196476 ERA196476 FAW196476 FKS196476 FUO196476 GEK196476 GOG196476 GYC196476 HHY196476 HRU196476 IBQ196476 ILM196476 IVI196476 JFE196476 JPA196476 JYW196476 KIS196476 KSO196476 LCK196476 LMG196476 LWC196476 MFY196476 MPU196476 MZQ196476 NJM196476 NTI196476 ODE196476 ONA196476 OWW196476 PGS196476 PQO196476 QAK196476 QKG196476 QUC196476 RDY196476 RNU196476 RXQ196476 SHM196476 SRI196476 TBE196476 TLA196476 TUW196476 UES196476 UOO196476 UYK196476 VIG196476 VSC196476 WBY196476 WLU196476 WVQ196476 I262012 JE262012 TA262012 ACW262012 AMS262012 AWO262012 BGK262012 BQG262012 CAC262012 CJY262012 CTU262012 DDQ262012 DNM262012 DXI262012 EHE262012 ERA262012 FAW262012 FKS262012 FUO262012 GEK262012 GOG262012 GYC262012 HHY262012 HRU262012 IBQ262012 ILM262012 IVI262012 JFE262012 JPA262012 JYW262012 KIS262012 KSO262012 LCK262012 LMG262012 LWC262012 MFY262012 MPU262012 MZQ262012 NJM262012 NTI262012 ODE262012 ONA262012 OWW262012 PGS262012 PQO262012 QAK262012 QKG262012 QUC262012 RDY262012 RNU262012 RXQ262012 SHM262012 SRI262012 TBE262012 TLA262012 TUW262012 UES262012 UOO262012 UYK262012 VIG262012 VSC262012 WBY262012 WLU262012 WVQ262012 I327548 JE327548 TA327548 ACW327548 AMS327548 AWO327548 BGK327548 BQG327548 CAC327548 CJY327548 CTU327548 DDQ327548 DNM327548 DXI327548 EHE327548 ERA327548 FAW327548 FKS327548 FUO327548 GEK327548 GOG327548 GYC327548 HHY327548 HRU327548 IBQ327548 ILM327548 IVI327548 JFE327548 JPA327548 JYW327548 KIS327548 KSO327548 LCK327548 LMG327548 LWC327548 MFY327548 MPU327548 MZQ327548 NJM327548 NTI327548 ODE327548 ONA327548 OWW327548 PGS327548 PQO327548 QAK327548 QKG327548 QUC327548 RDY327548 RNU327548 RXQ327548 SHM327548 SRI327548 TBE327548 TLA327548 TUW327548 UES327548 UOO327548 UYK327548 VIG327548 VSC327548 WBY327548 WLU327548 WVQ327548 I393084 JE393084 TA393084 ACW393084 AMS393084 AWO393084 BGK393084 BQG393084 CAC393084 CJY393084 CTU393084 DDQ393084 DNM393084 DXI393084 EHE393084 ERA393084 FAW393084 FKS393084 FUO393084 GEK393084 GOG393084 GYC393084 HHY393084 HRU393084 IBQ393084 ILM393084 IVI393084 JFE393084 JPA393084 JYW393084 KIS393084 KSO393084 LCK393084 LMG393084 LWC393084 MFY393084 MPU393084 MZQ393084 NJM393084 NTI393084 ODE393084 ONA393084 OWW393084 PGS393084 PQO393084 QAK393084 QKG393084 QUC393084 RDY393084 RNU393084 RXQ393084 SHM393084 SRI393084 TBE393084 TLA393084 TUW393084 UES393084 UOO393084 UYK393084 VIG393084 VSC393084 WBY393084 WLU393084 WVQ393084 I458620 JE458620 TA458620 ACW458620 AMS458620 AWO458620 BGK458620 BQG458620 CAC458620 CJY458620 CTU458620 DDQ458620 DNM458620 DXI458620 EHE458620 ERA458620 FAW458620 FKS458620 FUO458620 GEK458620 GOG458620 GYC458620 HHY458620 HRU458620 IBQ458620 ILM458620 IVI458620 JFE458620 JPA458620 JYW458620 KIS458620 KSO458620 LCK458620 LMG458620 LWC458620 MFY458620 MPU458620 MZQ458620 NJM458620 NTI458620 ODE458620 ONA458620 OWW458620 PGS458620 PQO458620 QAK458620 QKG458620 QUC458620 RDY458620 RNU458620 RXQ458620 SHM458620 SRI458620 TBE458620 TLA458620 TUW458620 UES458620 UOO458620 UYK458620 VIG458620 VSC458620 WBY458620 WLU458620 WVQ458620 I524156 JE524156 TA524156 ACW524156 AMS524156 AWO524156 BGK524156 BQG524156 CAC524156 CJY524156 CTU524156 DDQ524156 DNM524156 DXI524156 EHE524156 ERA524156 FAW524156 FKS524156 FUO524156 GEK524156 GOG524156 GYC524156 HHY524156 HRU524156 IBQ524156 ILM524156 IVI524156 JFE524156 JPA524156 JYW524156 KIS524156 KSO524156 LCK524156 LMG524156 LWC524156 MFY524156 MPU524156 MZQ524156 NJM524156 NTI524156 ODE524156 ONA524156 OWW524156 PGS524156 PQO524156 QAK524156 QKG524156 QUC524156 RDY524156 RNU524156 RXQ524156 SHM524156 SRI524156 TBE524156 TLA524156 TUW524156 UES524156 UOO524156 UYK524156 VIG524156 VSC524156 WBY524156 WLU524156 WVQ524156 I589692 JE589692 TA589692 ACW589692 AMS589692 AWO589692 BGK589692 BQG589692 CAC589692 CJY589692 CTU589692 DDQ589692 DNM589692 DXI589692 EHE589692 ERA589692 FAW589692 FKS589692 FUO589692 GEK589692 GOG589692 GYC589692 HHY589692 HRU589692 IBQ589692 ILM589692 IVI589692 JFE589692 JPA589692 JYW589692 KIS589692 KSO589692 LCK589692 LMG589692 LWC589692 MFY589692 MPU589692 MZQ589692 NJM589692 NTI589692 ODE589692 ONA589692 OWW589692 PGS589692 PQO589692 QAK589692 QKG589692 QUC589692 RDY589692 RNU589692 RXQ589692 SHM589692 SRI589692 TBE589692 TLA589692 TUW589692 UES589692 UOO589692 UYK589692 VIG589692 VSC589692 WBY589692 WLU589692 WVQ589692 I655228 JE655228 TA655228 ACW655228 AMS655228 AWO655228 BGK655228 BQG655228 CAC655228 CJY655228 CTU655228 DDQ655228 DNM655228 DXI655228 EHE655228 ERA655228 FAW655228 FKS655228 FUO655228 GEK655228 GOG655228 GYC655228 HHY655228 HRU655228 IBQ655228 ILM655228 IVI655228 JFE655228 JPA655228 JYW655228 KIS655228 KSO655228 LCK655228 LMG655228 LWC655228 MFY655228 MPU655228 MZQ655228 NJM655228 NTI655228 ODE655228 ONA655228 OWW655228 PGS655228 PQO655228 QAK655228 QKG655228 QUC655228 RDY655228 RNU655228 RXQ655228 SHM655228 SRI655228 TBE655228 TLA655228 TUW655228 UES655228 UOO655228 UYK655228 VIG655228 VSC655228 WBY655228 WLU655228 WVQ655228 I720764 JE720764 TA720764 ACW720764 AMS720764 AWO720764 BGK720764 BQG720764 CAC720764 CJY720764 CTU720764 DDQ720764 DNM720764 DXI720764 EHE720764 ERA720764 FAW720764 FKS720764 FUO720764 GEK720764 GOG720764 GYC720764 HHY720764 HRU720764 IBQ720764 ILM720764 IVI720764 JFE720764 JPA720764 JYW720764 KIS720764 KSO720764 LCK720764 LMG720764 LWC720764 MFY720764 MPU720764 MZQ720764 NJM720764 NTI720764 ODE720764 ONA720764 OWW720764 PGS720764 PQO720764 QAK720764 QKG720764 QUC720764 RDY720764 RNU720764 RXQ720764 SHM720764 SRI720764 TBE720764 TLA720764 TUW720764 UES720764 UOO720764 UYK720764 VIG720764 VSC720764 WBY720764 WLU720764 WVQ720764 I786300 JE786300 TA786300 ACW786300 AMS786300 AWO786300 BGK786300 BQG786300 CAC786300 CJY786300 CTU786300 DDQ786300 DNM786300 DXI786300 EHE786300 ERA786300 FAW786300 FKS786300 FUO786300 GEK786300 GOG786300 GYC786300 HHY786300 HRU786300 IBQ786300 ILM786300 IVI786300 JFE786300 JPA786300 JYW786300 KIS786300 KSO786300 LCK786300 LMG786300 LWC786300 MFY786300 MPU786300 MZQ786300 NJM786300 NTI786300 ODE786300 ONA786300 OWW786300 PGS786300 PQO786300 QAK786300 QKG786300 QUC786300 RDY786300 RNU786300 RXQ786300 SHM786300 SRI786300 TBE786300 TLA786300 TUW786300 UES786300 UOO786300 UYK786300 VIG786300 VSC786300 WBY786300 WLU786300 WVQ786300 I851836 JE851836 TA851836 ACW851836 AMS851836 AWO851836 BGK851836 BQG851836 CAC851836 CJY851836 CTU851836 DDQ851836 DNM851836 DXI851836 EHE851836 ERA851836 FAW851836 FKS851836 FUO851836 GEK851836 GOG851836 GYC851836 HHY851836 HRU851836 IBQ851836 ILM851836 IVI851836 JFE851836 JPA851836 JYW851836 KIS851836 KSO851836 LCK851836 LMG851836 LWC851836 MFY851836 MPU851836 MZQ851836 NJM851836 NTI851836 ODE851836 ONA851836 OWW851836 PGS851836 PQO851836 QAK851836 QKG851836 QUC851836 RDY851836 RNU851836 RXQ851836 SHM851836 SRI851836 TBE851836 TLA851836 TUW851836 UES851836 UOO851836 UYK851836 VIG851836 VSC851836 WBY851836 WLU851836 WVQ851836 I917372 JE917372 TA917372 ACW917372 AMS917372 AWO917372 BGK917372 BQG917372 CAC917372 CJY917372 CTU917372 DDQ917372 DNM917372 DXI917372 EHE917372 ERA917372 FAW917372 FKS917372 FUO917372 GEK917372 GOG917372 GYC917372 HHY917372 HRU917372 IBQ917372 ILM917372 IVI917372 JFE917372 JPA917372 JYW917372 KIS917372 KSO917372 LCK917372 LMG917372 LWC917372 MFY917372 MPU917372 MZQ917372 NJM917372 NTI917372 ODE917372 ONA917372 OWW917372 PGS917372 PQO917372 QAK917372 QKG917372 QUC917372 RDY917372 RNU917372 RXQ917372 SHM917372 SRI917372 TBE917372 TLA917372 TUW917372 UES917372 UOO917372 UYK917372 VIG917372 VSC917372 WBY917372 WLU917372 WVQ917372 I982908 JE982908 TA982908 ACW982908 AMS982908 AWO982908 BGK982908 BQG982908 CAC982908 CJY982908 CTU982908 DDQ982908 DNM982908 DXI982908 EHE982908 ERA982908 FAW982908 FKS982908 FUO982908 GEK982908 GOG982908 GYC982908 HHY982908 HRU982908 IBQ982908 ILM982908 IVI982908 JFE982908 JPA982908 JYW982908 KIS982908 KSO982908 LCK982908 LMG982908 LWC982908 MFY982908 MPU982908 MZQ982908 NJM982908 NTI982908 ODE982908 ONA982908 OWW982908 PGS982908 PQO982908 QAK982908 QKG982908 QUC982908 RDY982908 RNU982908 RXQ982908 SHM982908 SRI982908 TBE982908 TLA982908 TUW982908 UES982908 UOO982908 UYK982908 VIG982908 VSC982908 WBY982908 WLU982908 WVQ982908 M65404 JI65404 TE65404 ADA65404 AMW65404 AWS65404 BGO65404 BQK65404 CAG65404 CKC65404 CTY65404 DDU65404 DNQ65404 DXM65404 EHI65404 ERE65404 FBA65404 FKW65404 FUS65404 GEO65404 GOK65404 GYG65404 HIC65404 HRY65404 IBU65404 ILQ65404 IVM65404 JFI65404 JPE65404 JZA65404 KIW65404 KSS65404 LCO65404 LMK65404 LWG65404 MGC65404 MPY65404 MZU65404 NJQ65404 NTM65404 ODI65404 ONE65404 OXA65404 PGW65404 PQS65404 QAO65404 QKK65404 QUG65404 REC65404 RNY65404 RXU65404 SHQ65404 SRM65404 TBI65404 TLE65404 TVA65404 UEW65404 UOS65404 UYO65404 VIK65404 VSG65404 WCC65404 WLY65404 WVU65404 M130940 JI130940 TE130940 ADA130940 AMW130940 AWS130940 BGO130940 BQK130940 CAG130940 CKC130940 CTY130940 DDU130940 DNQ130940 DXM130940 EHI130940 ERE130940 FBA130940 FKW130940 FUS130940 GEO130940 GOK130940 GYG130940 HIC130940 HRY130940 IBU130940 ILQ130940 IVM130940 JFI130940 JPE130940 JZA130940 KIW130940 KSS130940 LCO130940 LMK130940 LWG130940 MGC130940 MPY130940 MZU130940 NJQ130940 NTM130940 ODI130940 ONE130940 OXA130940 PGW130940 PQS130940 QAO130940 QKK130940 QUG130940 REC130940 RNY130940 RXU130940 SHQ130940 SRM130940 TBI130940 TLE130940 TVA130940 UEW130940 UOS130940 UYO130940 VIK130940 VSG130940 WCC130940 WLY130940 WVU130940 M196476 JI196476 TE196476 ADA196476 AMW196476 AWS196476 BGO196476 BQK196476 CAG196476 CKC196476 CTY196476 DDU196476 DNQ196476 DXM196476 EHI196476 ERE196476 FBA196476 FKW196476 FUS196476 GEO196476 GOK196476 GYG196476 HIC196476 HRY196476 IBU196476 ILQ196476 IVM196476 JFI196476 JPE196476 JZA196476 KIW196476 KSS196476 LCO196476 LMK196476 LWG196476 MGC196476 MPY196476 MZU196476 NJQ196476 NTM196476 ODI196476 ONE196476 OXA196476 PGW196476 PQS196476 QAO196476 QKK196476 QUG196476 REC196476 RNY196476 RXU196476 SHQ196476 SRM196476 TBI196476 TLE196476 TVA196476 UEW196476 UOS196476 UYO196476 VIK196476 VSG196476 WCC196476 WLY196476 WVU196476 M262012 JI262012 TE262012 ADA262012 AMW262012 AWS262012 BGO262012 BQK262012 CAG262012 CKC262012 CTY262012 DDU262012 DNQ262012 DXM262012 EHI262012 ERE262012 FBA262012 FKW262012 FUS262012 GEO262012 GOK262012 GYG262012 HIC262012 HRY262012 IBU262012 ILQ262012 IVM262012 JFI262012 JPE262012 JZA262012 KIW262012 KSS262012 LCO262012 LMK262012 LWG262012 MGC262012 MPY262012 MZU262012 NJQ262012 NTM262012 ODI262012 ONE262012 OXA262012 PGW262012 PQS262012 QAO262012 QKK262012 QUG262012 REC262012 RNY262012 RXU262012 SHQ262012 SRM262012 TBI262012 TLE262012 TVA262012 UEW262012 UOS262012 UYO262012 VIK262012 VSG262012 WCC262012 WLY262012 WVU262012 M327548 JI327548 TE327548 ADA327548 AMW327548 AWS327548 BGO327548 BQK327548 CAG327548 CKC327548 CTY327548 DDU327548 DNQ327548 DXM327548 EHI327548 ERE327548 FBA327548 FKW327548 FUS327548 GEO327548 GOK327548 GYG327548 HIC327548 HRY327548 IBU327548 ILQ327548 IVM327548 JFI327548 JPE327548 JZA327548 KIW327548 KSS327548 LCO327548 LMK327548 LWG327548 MGC327548 MPY327548 MZU327548 NJQ327548 NTM327548 ODI327548 ONE327548 OXA327548 PGW327548 PQS327548 QAO327548 QKK327548 QUG327548 REC327548 RNY327548 RXU327548 SHQ327548 SRM327548 TBI327548 TLE327548 TVA327548 UEW327548 UOS327548 UYO327548 VIK327548 VSG327548 WCC327548 WLY327548 WVU327548 M393084 JI393084 TE393084 ADA393084 AMW393084 AWS393084 BGO393084 BQK393084 CAG393084 CKC393084 CTY393084 DDU393084 DNQ393084 DXM393084 EHI393084 ERE393084 FBA393084 FKW393084 FUS393084 GEO393084 GOK393084 GYG393084 HIC393084 HRY393084 IBU393084 ILQ393084 IVM393084 JFI393084 JPE393084 JZA393084 KIW393084 KSS393084 LCO393084 LMK393084 LWG393084 MGC393084 MPY393084 MZU393084 NJQ393084 NTM393084 ODI393084 ONE393084 OXA393084 PGW393084 PQS393084 QAO393084 QKK393084 QUG393084 REC393084 RNY393084 RXU393084 SHQ393084 SRM393084 TBI393084 TLE393084 TVA393084 UEW393084 UOS393084 UYO393084 VIK393084 VSG393084 WCC393084 WLY393084 WVU393084 M458620 JI458620 TE458620 ADA458620 AMW458620 AWS458620 BGO458620 BQK458620 CAG458620 CKC458620 CTY458620 DDU458620 DNQ458620 DXM458620 EHI458620 ERE458620 FBA458620 FKW458620 FUS458620 GEO458620 GOK458620 GYG458620 HIC458620 HRY458620 IBU458620 ILQ458620 IVM458620 JFI458620 JPE458620 JZA458620 KIW458620 KSS458620 LCO458620 LMK458620 LWG458620 MGC458620 MPY458620 MZU458620 NJQ458620 NTM458620 ODI458620 ONE458620 OXA458620 PGW458620 PQS458620 QAO458620 QKK458620 QUG458620 REC458620 RNY458620 RXU458620 SHQ458620 SRM458620 TBI458620 TLE458620 TVA458620 UEW458620 UOS458620 UYO458620 VIK458620 VSG458620 WCC458620 WLY458620 WVU458620 M524156 JI524156 TE524156 ADA524156 AMW524156 AWS524156 BGO524156 BQK524156 CAG524156 CKC524156 CTY524156 DDU524156 DNQ524156 DXM524156 EHI524156 ERE524156 FBA524156 FKW524156 FUS524156 GEO524156 GOK524156 GYG524156 HIC524156 HRY524156 IBU524156 ILQ524156 IVM524156 JFI524156 JPE524156 JZA524156 KIW524156 KSS524156 LCO524156 LMK524156 LWG524156 MGC524156 MPY524156 MZU524156 NJQ524156 NTM524156 ODI524156 ONE524156 OXA524156 PGW524156 PQS524156 QAO524156 QKK524156 QUG524156 REC524156 RNY524156 RXU524156 SHQ524156 SRM524156 TBI524156 TLE524156 TVA524156 UEW524156 UOS524156 UYO524156 VIK524156 VSG524156 WCC524156 WLY524156 WVU524156 M589692 JI589692 TE589692 ADA589692 AMW589692 AWS589692 BGO589692 BQK589692 CAG589692 CKC589692 CTY589692 DDU589692 DNQ589692 DXM589692 EHI589692 ERE589692 FBA589692 FKW589692 FUS589692 GEO589692 GOK589692 GYG589692 HIC589692 HRY589692 IBU589692 ILQ589692 IVM589692 JFI589692 JPE589692 JZA589692 KIW589692 KSS589692 LCO589692 LMK589692 LWG589692 MGC589692 MPY589692 MZU589692 NJQ589692 NTM589692 ODI589692 ONE589692 OXA589692 PGW589692 PQS589692 QAO589692 QKK589692 QUG589692 REC589692 RNY589692 RXU589692 SHQ589692 SRM589692 TBI589692 TLE589692 TVA589692 UEW589692 UOS589692 UYO589692 VIK589692 VSG589692 WCC589692 WLY589692 WVU589692 M655228 JI655228 TE655228 ADA655228 AMW655228 AWS655228 BGO655228 BQK655228 CAG655228 CKC655228 CTY655228 DDU655228 DNQ655228 DXM655228 EHI655228 ERE655228 FBA655228 FKW655228 FUS655228 GEO655228 GOK655228 GYG655228 HIC655228 HRY655228 IBU655228 ILQ655228 IVM655228 JFI655228 JPE655228 JZA655228 KIW655228 KSS655228 LCO655228 LMK655228 LWG655228 MGC655228 MPY655228 MZU655228 NJQ655228 NTM655228 ODI655228 ONE655228 OXA655228 PGW655228 PQS655228 QAO655228 QKK655228 QUG655228 REC655228 RNY655228 RXU655228 SHQ655228 SRM655228 TBI655228 TLE655228 TVA655228 UEW655228 UOS655228 UYO655228 VIK655228 VSG655228 WCC655228 WLY655228 WVU655228 M720764 JI720764 TE720764 ADA720764 AMW720764 AWS720764 BGO720764 BQK720764 CAG720764 CKC720764 CTY720764 DDU720764 DNQ720764 DXM720764 EHI720764 ERE720764 FBA720764 FKW720764 FUS720764 GEO720764 GOK720764 GYG720764 HIC720764 HRY720764 IBU720764 ILQ720764 IVM720764 JFI720764 JPE720764 JZA720764 KIW720764 KSS720764 LCO720764 LMK720764 LWG720764 MGC720764 MPY720764 MZU720764 NJQ720764 NTM720764 ODI720764 ONE720764 OXA720764 PGW720764 PQS720764 QAO720764 QKK720764 QUG720764 REC720764 RNY720764 RXU720764 SHQ720764 SRM720764 TBI720764 TLE720764 TVA720764 UEW720764 UOS720764 UYO720764 VIK720764 VSG720764 WCC720764 WLY720764 WVU720764 M786300 JI786300 TE786300 ADA786300 AMW786300 AWS786300 BGO786300 BQK786300 CAG786300 CKC786300 CTY786300 DDU786300 DNQ786300 DXM786300 EHI786300 ERE786300 FBA786300 FKW786300 FUS786300 GEO786300 GOK786300 GYG786300 HIC786300 HRY786300 IBU786300 ILQ786300 IVM786300 JFI786300 JPE786300 JZA786300 KIW786300 KSS786300 LCO786300 LMK786300 LWG786300 MGC786300 MPY786300 MZU786300 NJQ786300 NTM786300 ODI786300 ONE786300 OXA786300 PGW786300 PQS786300 QAO786300 QKK786300 QUG786300 REC786300 RNY786300 RXU786300 SHQ786300 SRM786300 TBI786300 TLE786300 TVA786300 UEW786300 UOS786300 UYO786300 VIK786300 VSG786300 WCC786300 WLY786300 WVU786300 M851836 JI851836 TE851836 ADA851836 AMW851836 AWS851836 BGO851836 BQK851836 CAG851836 CKC851836 CTY851836 DDU851836 DNQ851836 DXM851836 EHI851836 ERE851836 FBA851836 FKW851836 FUS851836 GEO851836 GOK851836 GYG851836 HIC851836 HRY851836 IBU851836 ILQ851836 IVM851836 JFI851836 JPE851836 JZA851836 KIW851836 KSS851836 LCO851836 LMK851836 LWG851836 MGC851836 MPY851836 MZU851836 NJQ851836 NTM851836 ODI851836 ONE851836 OXA851836 PGW851836 PQS851836 QAO851836 QKK851836 QUG851836 REC851836 RNY851836 RXU851836 SHQ851836 SRM851836 TBI851836 TLE851836 TVA851836 UEW851836 UOS851836 UYO851836 VIK851836 VSG851836 WCC851836 WLY851836 WVU851836 M917372 JI917372 TE917372 ADA917372 AMW917372 AWS917372 BGO917372 BQK917372 CAG917372 CKC917372 CTY917372 DDU917372 DNQ917372 DXM917372 EHI917372 ERE917372 FBA917372 FKW917372 FUS917372 GEO917372 GOK917372 GYG917372 HIC917372 HRY917372 IBU917372 ILQ917372 IVM917372 JFI917372 JPE917372 JZA917372 KIW917372 KSS917372 LCO917372 LMK917372 LWG917372 MGC917372 MPY917372 MZU917372 NJQ917372 NTM917372 ODI917372 ONE917372 OXA917372 PGW917372 PQS917372 QAO917372 QKK917372 QUG917372 REC917372 RNY917372 RXU917372 SHQ917372 SRM917372 TBI917372 TLE917372 TVA917372 UEW917372 UOS917372 UYO917372 VIK917372 VSG917372 WCC917372 WLY917372 WVU917372 M982908 JI982908 TE982908 ADA982908 AMW982908 AWS982908 BGO982908 BQK982908 CAG982908 CKC982908 CTY982908 DDU982908 DNQ982908 DXM982908 EHI982908 ERE982908 FBA982908 FKW982908 FUS982908 GEO982908 GOK982908 GYG982908 HIC982908 HRY982908 IBU982908 ILQ982908 IVM982908 JFI982908 JPE982908 JZA982908 KIW982908 KSS982908 LCO982908 LMK982908 LWG982908 MGC982908 MPY982908 MZU982908 NJQ982908 NTM982908 ODI982908 ONE982908 OXA982908 PGW982908 PQS982908 QAO982908 QKK982908 QUG982908 REC982908 RNY982908 RXU982908 SHQ982908 SRM982908 TBI982908 TLE982908 TVA982908 UEW982908 UOS982908 UYO982908 VIK982908 VSG982908 WCC982908 WLY982908 WVU982908">
      <formula1>0.15</formula1>
    </dataValidation>
    <dataValidation type="whole" allowBlank="1" showInputMessage="1" showErrorMessage="1" errorTitle="Incorrect value" error="Has to be a whole number!" sqref="E11:E27">
      <formula1>0</formula1>
      <formula2>1E+35</formula2>
    </dataValidation>
    <dataValidation showInputMessage="1" showErrorMessage="1" sqref="H23:H24 H65209:H65210 H130745:H130746 H196281:H196282 H261817:H261818 H327353:H327354 H392889:H392890 H458425:H458426 H523961:H523962 H589497:H589498 H655033:H655034 H720569:H720570 H786105:H786106 H851641:H851642 H917177:H917178 H982713:H982714 G11:G29 I29:Q29"/>
  </dataValidations>
  <pageMargins left="0.7" right="0.7" top="0.75" bottom="0.75" header="0.3" footer="0.3"/>
  <pageSetup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15"/>
  <sheetViews>
    <sheetView topLeftCell="E4" zoomScale="80" zoomScaleNormal="80" workbookViewId="0">
      <selection activeCell="L20" sqref="L20"/>
    </sheetView>
  </sheetViews>
  <sheetFormatPr defaultRowHeight="15.75" x14ac:dyDescent="0.25"/>
  <cols>
    <col min="1" max="1" width="0.42578125" style="19" customWidth="1"/>
    <col min="2" max="2" width="33.28515625" style="19" customWidth="1"/>
    <col min="3" max="3" width="35" style="23" customWidth="1"/>
    <col min="4" max="4" width="27" style="23" customWidth="1"/>
    <col min="5" max="5" width="21.85546875" style="23" customWidth="1"/>
    <col min="6" max="6" width="23.7109375" style="23" customWidth="1"/>
    <col min="7" max="7" width="21.7109375" style="23" customWidth="1"/>
    <col min="8" max="8" width="6.85546875" style="1" customWidth="1"/>
    <col min="9" max="9" width="22.28515625" style="19" customWidth="1"/>
    <col min="10" max="10" width="25.140625" style="23" customWidth="1"/>
    <col min="11" max="11" width="26.140625" style="22" customWidth="1"/>
    <col min="12" max="12" width="22" style="22" customWidth="1"/>
    <col min="13" max="16" width="16.28515625" style="22" hidden="1" customWidth="1"/>
    <col min="17" max="17" width="22.7109375" style="23" customWidth="1"/>
    <col min="18" max="18" width="18.7109375" style="23" customWidth="1"/>
    <col min="19" max="19" width="8.42578125" style="19" customWidth="1"/>
    <col min="20" max="20" width="13.28515625" style="19" customWidth="1"/>
    <col min="21" max="21" width="14" style="19" customWidth="1"/>
    <col min="22" max="22" width="9.85546875" style="19" bestFit="1" customWidth="1"/>
    <col min="23" max="23" width="54.140625" style="19" customWidth="1"/>
    <col min="24" max="24" width="10.28515625" style="19" customWidth="1"/>
    <col min="25" max="25" width="8.85546875" style="19" customWidth="1"/>
    <col min="26" max="260" width="9.140625" style="19"/>
    <col min="261" max="261" width="13.85546875" style="19" bestFit="1" customWidth="1"/>
    <col min="262" max="262" width="22.7109375" style="19" customWidth="1"/>
    <col min="263" max="263" width="33.140625" style="19" customWidth="1"/>
    <col min="264" max="264" width="23.28515625" style="19" customWidth="1"/>
    <col min="265" max="265" width="16" style="19" bestFit="1" customWidth="1"/>
    <col min="266" max="266" width="16.140625" style="19" customWidth="1"/>
    <col min="267" max="267" width="16" style="19" bestFit="1" customWidth="1"/>
    <col min="268" max="272" width="16.28515625" style="19" customWidth="1"/>
    <col min="273" max="273" width="22.7109375" style="19" customWidth="1"/>
    <col min="274" max="274" width="18.7109375" style="19" customWidth="1"/>
    <col min="275" max="275" width="8.42578125" style="19" customWidth="1"/>
    <col min="276" max="276" width="13.28515625" style="19" customWidth="1"/>
    <col min="277" max="277" width="14" style="19" customWidth="1"/>
    <col min="278" max="278" width="9.85546875" style="19" bestFit="1" customWidth="1"/>
    <col min="279" max="279" width="54.140625" style="19" customWidth="1"/>
    <col min="280" max="280" width="10.28515625" style="19" customWidth="1"/>
    <col min="281" max="281" width="8.85546875" style="19" customWidth="1"/>
    <col min="282" max="516" width="9.140625" style="19"/>
    <col min="517" max="517" width="13.85546875" style="19" bestFit="1" customWidth="1"/>
    <col min="518" max="518" width="22.7109375" style="19" customWidth="1"/>
    <col min="519" max="519" width="33.140625" style="19" customWidth="1"/>
    <col min="520" max="520" width="23.28515625" style="19" customWidth="1"/>
    <col min="521" max="521" width="16" style="19" bestFit="1" customWidth="1"/>
    <col min="522" max="522" width="16.140625" style="19" customWidth="1"/>
    <col min="523" max="523" width="16" style="19" bestFit="1" customWidth="1"/>
    <col min="524" max="528" width="16.28515625" style="19" customWidth="1"/>
    <col min="529" max="529" width="22.7109375" style="19" customWidth="1"/>
    <col min="530" max="530" width="18.7109375" style="19" customWidth="1"/>
    <col min="531" max="531" width="8.42578125" style="19" customWidth="1"/>
    <col min="532" max="532" width="13.28515625" style="19" customWidth="1"/>
    <col min="533" max="533" width="14" style="19" customWidth="1"/>
    <col min="534" max="534" width="9.85546875" style="19" bestFit="1" customWidth="1"/>
    <col min="535" max="535" width="54.140625" style="19" customWidth="1"/>
    <col min="536" max="536" width="10.28515625" style="19" customWidth="1"/>
    <col min="537" max="537" width="8.85546875" style="19" customWidth="1"/>
    <col min="538" max="772" width="9.140625" style="19"/>
    <col min="773" max="773" width="13.85546875" style="19" bestFit="1" customWidth="1"/>
    <col min="774" max="774" width="22.7109375" style="19" customWidth="1"/>
    <col min="775" max="775" width="33.140625" style="19" customWidth="1"/>
    <col min="776" max="776" width="23.28515625" style="19" customWidth="1"/>
    <col min="777" max="777" width="16" style="19" bestFit="1" customWidth="1"/>
    <col min="778" max="778" width="16.140625" style="19" customWidth="1"/>
    <col min="779" max="779" width="16" style="19" bestFit="1" customWidth="1"/>
    <col min="780" max="784" width="16.28515625" style="19" customWidth="1"/>
    <col min="785" max="785" width="22.7109375" style="19" customWidth="1"/>
    <col min="786" max="786" width="18.7109375" style="19" customWidth="1"/>
    <col min="787" max="787" width="8.42578125" style="19" customWidth="1"/>
    <col min="788" max="788" width="13.28515625" style="19" customWidth="1"/>
    <col min="789" max="789" width="14" style="19" customWidth="1"/>
    <col min="790" max="790" width="9.85546875" style="19" bestFit="1" customWidth="1"/>
    <col min="791" max="791" width="54.140625" style="19" customWidth="1"/>
    <col min="792" max="792" width="10.28515625" style="19" customWidth="1"/>
    <col min="793" max="793" width="8.85546875" style="19" customWidth="1"/>
    <col min="794" max="1028" width="9.140625" style="19"/>
    <col min="1029" max="1029" width="13.85546875" style="19" bestFit="1" customWidth="1"/>
    <col min="1030" max="1030" width="22.7109375" style="19" customWidth="1"/>
    <col min="1031" max="1031" width="33.140625" style="19" customWidth="1"/>
    <col min="1032" max="1032" width="23.28515625" style="19" customWidth="1"/>
    <col min="1033" max="1033" width="16" style="19" bestFit="1" customWidth="1"/>
    <col min="1034" max="1034" width="16.140625" style="19" customWidth="1"/>
    <col min="1035" max="1035" width="16" style="19" bestFit="1" customWidth="1"/>
    <col min="1036" max="1040" width="16.28515625" style="19" customWidth="1"/>
    <col min="1041" max="1041" width="22.7109375" style="19" customWidth="1"/>
    <col min="1042" max="1042" width="18.7109375" style="19" customWidth="1"/>
    <col min="1043" max="1043" width="8.42578125" style="19" customWidth="1"/>
    <col min="1044" max="1044" width="13.28515625" style="19" customWidth="1"/>
    <col min="1045" max="1045" width="14" style="19" customWidth="1"/>
    <col min="1046" max="1046" width="9.85546875" style="19" bestFit="1" customWidth="1"/>
    <col min="1047" max="1047" width="54.140625" style="19" customWidth="1"/>
    <col min="1048" max="1048" width="10.28515625" style="19" customWidth="1"/>
    <col min="1049" max="1049" width="8.85546875" style="19" customWidth="1"/>
    <col min="1050" max="1284" width="9.140625" style="19"/>
    <col min="1285" max="1285" width="13.85546875" style="19" bestFit="1" customWidth="1"/>
    <col min="1286" max="1286" width="22.7109375" style="19" customWidth="1"/>
    <col min="1287" max="1287" width="33.140625" style="19" customWidth="1"/>
    <col min="1288" max="1288" width="23.28515625" style="19" customWidth="1"/>
    <col min="1289" max="1289" width="16" style="19" bestFit="1" customWidth="1"/>
    <col min="1290" max="1290" width="16.140625" style="19" customWidth="1"/>
    <col min="1291" max="1291" width="16" style="19" bestFit="1" customWidth="1"/>
    <col min="1292" max="1296" width="16.28515625" style="19" customWidth="1"/>
    <col min="1297" max="1297" width="22.7109375" style="19" customWidth="1"/>
    <col min="1298" max="1298" width="18.7109375" style="19" customWidth="1"/>
    <col min="1299" max="1299" width="8.42578125" style="19" customWidth="1"/>
    <col min="1300" max="1300" width="13.28515625" style="19" customWidth="1"/>
    <col min="1301" max="1301" width="14" style="19" customWidth="1"/>
    <col min="1302" max="1302" width="9.85546875" style="19" bestFit="1" customWidth="1"/>
    <col min="1303" max="1303" width="54.140625" style="19" customWidth="1"/>
    <col min="1304" max="1304" width="10.28515625" style="19" customWidth="1"/>
    <col min="1305" max="1305" width="8.85546875" style="19" customWidth="1"/>
    <col min="1306" max="1540" width="9.140625" style="19"/>
    <col min="1541" max="1541" width="13.85546875" style="19" bestFit="1" customWidth="1"/>
    <col min="1542" max="1542" width="22.7109375" style="19" customWidth="1"/>
    <col min="1543" max="1543" width="33.140625" style="19" customWidth="1"/>
    <col min="1544" max="1544" width="23.28515625" style="19" customWidth="1"/>
    <col min="1545" max="1545" width="16" style="19" bestFit="1" customWidth="1"/>
    <col min="1546" max="1546" width="16.140625" style="19" customWidth="1"/>
    <col min="1547" max="1547" width="16" style="19" bestFit="1" customWidth="1"/>
    <col min="1548" max="1552" width="16.28515625" style="19" customWidth="1"/>
    <col min="1553" max="1553" width="22.7109375" style="19" customWidth="1"/>
    <col min="1554" max="1554" width="18.7109375" style="19" customWidth="1"/>
    <col min="1555" max="1555" width="8.42578125" style="19" customWidth="1"/>
    <col min="1556" max="1556" width="13.28515625" style="19" customWidth="1"/>
    <col min="1557" max="1557" width="14" style="19" customWidth="1"/>
    <col min="1558" max="1558" width="9.85546875" style="19" bestFit="1" customWidth="1"/>
    <col min="1559" max="1559" width="54.140625" style="19" customWidth="1"/>
    <col min="1560" max="1560" width="10.28515625" style="19" customWidth="1"/>
    <col min="1561" max="1561" width="8.85546875" style="19" customWidth="1"/>
    <col min="1562" max="1796" width="9.140625" style="19"/>
    <col min="1797" max="1797" width="13.85546875" style="19" bestFit="1" customWidth="1"/>
    <col min="1798" max="1798" width="22.7109375" style="19" customWidth="1"/>
    <col min="1799" max="1799" width="33.140625" style="19" customWidth="1"/>
    <col min="1800" max="1800" width="23.28515625" style="19" customWidth="1"/>
    <col min="1801" max="1801" width="16" style="19" bestFit="1" customWidth="1"/>
    <col min="1802" max="1802" width="16.140625" style="19" customWidth="1"/>
    <col min="1803" max="1803" width="16" style="19" bestFit="1" customWidth="1"/>
    <col min="1804" max="1808" width="16.28515625" style="19" customWidth="1"/>
    <col min="1809" max="1809" width="22.7109375" style="19" customWidth="1"/>
    <col min="1810" max="1810" width="18.7109375" style="19" customWidth="1"/>
    <col min="1811" max="1811" width="8.42578125" style="19" customWidth="1"/>
    <col min="1812" max="1812" width="13.28515625" style="19" customWidth="1"/>
    <col min="1813" max="1813" width="14" style="19" customWidth="1"/>
    <col min="1814" max="1814" width="9.85546875" style="19" bestFit="1" customWidth="1"/>
    <col min="1815" max="1815" width="54.140625" style="19" customWidth="1"/>
    <col min="1816" max="1816" width="10.28515625" style="19" customWidth="1"/>
    <col min="1817" max="1817" width="8.85546875" style="19" customWidth="1"/>
    <col min="1818" max="2052" width="9.140625" style="19"/>
    <col min="2053" max="2053" width="13.85546875" style="19" bestFit="1" customWidth="1"/>
    <col min="2054" max="2054" width="22.7109375" style="19" customWidth="1"/>
    <col min="2055" max="2055" width="33.140625" style="19" customWidth="1"/>
    <col min="2056" max="2056" width="23.28515625" style="19" customWidth="1"/>
    <col min="2057" max="2057" width="16" style="19" bestFit="1" customWidth="1"/>
    <col min="2058" max="2058" width="16.140625" style="19" customWidth="1"/>
    <col min="2059" max="2059" width="16" style="19" bestFit="1" customWidth="1"/>
    <col min="2060" max="2064" width="16.28515625" style="19" customWidth="1"/>
    <col min="2065" max="2065" width="22.7109375" style="19" customWidth="1"/>
    <col min="2066" max="2066" width="18.7109375" style="19" customWidth="1"/>
    <col min="2067" max="2067" width="8.42578125" style="19" customWidth="1"/>
    <col min="2068" max="2068" width="13.28515625" style="19" customWidth="1"/>
    <col min="2069" max="2069" width="14" style="19" customWidth="1"/>
    <col min="2070" max="2070" width="9.85546875" style="19" bestFit="1" customWidth="1"/>
    <col min="2071" max="2071" width="54.140625" style="19" customWidth="1"/>
    <col min="2072" max="2072" width="10.28515625" style="19" customWidth="1"/>
    <col min="2073" max="2073" width="8.85546875" style="19" customWidth="1"/>
    <col min="2074" max="2308" width="9.140625" style="19"/>
    <col min="2309" max="2309" width="13.85546875" style="19" bestFit="1" customWidth="1"/>
    <col min="2310" max="2310" width="22.7109375" style="19" customWidth="1"/>
    <col min="2311" max="2311" width="33.140625" style="19" customWidth="1"/>
    <col min="2312" max="2312" width="23.28515625" style="19" customWidth="1"/>
    <col min="2313" max="2313" width="16" style="19" bestFit="1" customWidth="1"/>
    <col min="2314" max="2314" width="16.140625" style="19" customWidth="1"/>
    <col min="2315" max="2315" width="16" style="19" bestFit="1" customWidth="1"/>
    <col min="2316" max="2320" width="16.28515625" style="19" customWidth="1"/>
    <col min="2321" max="2321" width="22.7109375" style="19" customWidth="1"/>
    <col min="2322" max="2322" width="18.7109375" style="19" customWidth="1"/>
    <col min="2323" max="2323" width="8.42578125" style="19" customWidth="1"/>
    <col min="2324" max="2324" width="13.28515625" style="19" customWidth="1"/>
    <col min="2325" max="2325" width="14" style="19" customWidth="1"/>
    <col min="2326" max="2326" width="9.85546875" style="19" bestFit="1" customWidth="1"/>
    <col min="2327" max="2327" width="54.140625" style="19" customWidth="1"/>
    <col min="2328" max="2328" width="10.28515625" style="19" customWidth="1"/>
    <col min="2329" max="2329" width="8.85546875" style="19" customWidth="1"/>
    <col min="2330" max="2564" width="9.140625" style="19"/>
    <col min="2565" max="2565" width="13.85546875" style="19" bestFit="1" customWidth="1"/>
    <col min="2566" max="2566" width="22.7109375" style="19" customWidth="1"/>
    <col min="2567" max="2567" width="33.140625" style="19" customWidth="1"/>
    <col min="2568" max="2568" width="23.28515625" style="19" customWidth="1"/>
    <col min="2569" max="2569" width="16" style="19" bestFit="1" customWidth="1"/>
    <col min="2570" max="2570" width="16.140625" style="19" customWidth="1"/>
    <col min="2571" max="2571" width="16" style="19" bestFit="1" customWidth="1"/>
    <col min="2572" max="2576" width="16.28515625" style="19" customWidth="1"/>
    <col min="2577" max="2577" width="22.7109375" style="19" customWidth="1"/>
    <col min="2578" max="2578" width="18.7109375" style="19" customWidth="1"/>
    <col min="2579" max="2579" width="8.42578125" style="19" customWidth="1"/>
    <col min="2580" max="2580" width="13.28515625" style="19" customWidth="1"/>
    <col min="2581" max="2581" width="14" style="19" customWidth="1"/>
    <col min="2582" max="2582" width="9.85546875" style="19" bestFit="1" customWidth="1"/>
    <col min="2583" max="2583" width="54.140625" style="19" customWidth="1"/>
    <col min="2584" max="2584" width="10.28515625" style="19" customWidth="1"/>
    <col min="2585" max="2585" width="8.85546875" style="19" customWidth="1"/>
    <col min="2586" max="2820" width="9.140625" style="19"/>
    <col min="2821" max="2821" width="13.85546875" style="19" bestFit="1" customWidth="1"/>
    <col min="2822" max="2822" width="22.7109375" style="19" customWidth="1"/>
    <col min="2823" max="2823" width="33.140625" style="19" customWidth="1"/>
    <col min="2824" max="2824" width="23.28515625" style="19" customWidth="1"/>
    <col min="2825" max="2825" width="16" style="19" bestFit="1" customWidth="1"/>
    <col min="2826" max="2826" width="16.140625" style="19" customWidth="1"/>
    <col min="2827" max="2827" width="16" style="19" bestFit="1" customWidth="1"/>
    <col min="2828" max="2832" width="16.28515625" style="19" customWidth="1"/>
    <col min="2833" max="2833" width="22.7109375" style="19" customWidth="1"/>
    <col min="2834" max="2834" width="18.7109375" style="19" customWidth="1"/>
    <col min="2835" max="2835" width="8.42578125" style="19" customWidth="1"/>
    <col min="2836" max="2836" width="13.28515625" style="19" customWidth="1"/>
    <col min="2837" max="2837" width="14" style="19" customWidth="1"/>
    <col min="2838" max="2838" width="9.85546875" style="19" bestFit="1" customWidth="1"/>
    <col min="2839" max="2839" width="54.140625" style="19" customWidth="1"/>
    <col min="2840" max="2840" width="10.28515625" style="19" customWidth="1"/>
    <col min="2841" max="2841" width="8.85546875" style="19" customWidth="1"/>
    <col min="2842" max="3076" width="9.140625" style="19"/>
    <col min="3077" max="3077" width="13.85546875" style="19" bestFit="1" customWidth="1"/>
    <col min="3078" max="3078" width="22.7109375" style="19" customWidth="1"/>
    <col min="3079" max="3079" width="33.140625" style="19" customWidth="1"/>
    <col min="3080" max="3080" width="23.28515625" style="19" customWidth="1"/>
    <col min="3081" max="3081" width="16" style="19" bestFit="1" customWidth="1"/>
    <col min="3082" max="3082" width="16.140625" style="19" customWidth="1"/>
    <col min="3083" max="3083" width="16" style="19" bestFit="1" customWidth="1"/>
    <col min="3084" max="3088" width="16.28515625" style="19" customWidth="1"/>
    <col min="3089" max="3089" width="22.7109375" style="19" customWidth="1"/>
    <col min="3090" max="3090" width="18.7109375" style="19" customWidth="1"/>
    <col min="3091" max="3091" width="8.42578125" style="19" customWidth="1"/>
    <col min="3092" max="3092" width="13.28515625" style="19" customWidth="1"/>
    <col min="3093" max="3093" width="14" style="19" customWidth="1"/>
    <col min="3094" max="3094" width="9.85546875" style="19" bestFit="1" customWidth="1"/>
    <col min="3095" max="3095" width="54.140625" style="19" customWidth="1"/>
    <col min="3096" max="3096" width="10.28515625" style="19" customWidth="1"/>
    <col min="3097" max="3097" width="8.85546875" style="19" customWidth="1"/>
    <col min="3098" max="3332" width="9.140625" style="19"/>
    <col min="3333" max="3333" width="13.85546875" style="19" bestFit="1" customWidth="1"/>
    <col min="3334" max="3334" width="22.7109375" style="19" customWidth="1"/>
    <col min="3335" max="3335" width="33.140625" style="19" customWidth="1"/>
    <col min="3336" max="3336" width="23.28515625" style="19" customWidth="1"/>
    <col min="3337" max="3337" width="16" style="19" bestFit="1" customWidth="1"/>
    <col min="3338" max="3338" width="16.140625" style="19" customWidth="1"/>
    <col min="3339" max="3339" width="16" style="19" bestFit="1" customWidth="1"/>
    <col min="3340" max="3344" width="16.28515625" style="19" customWidth="1"/>
    <col min="3345" max="3345" width="22.7109375" style="19" customWidth="1"/>
    <col min="3346" max="3346" width="18.7109375" style="19" customWidth="1"/>
    <col min="3347" max="3347" width="8.42578125" style="19" customWidth="1"/>
    <col min="3348" max="3348" width="13.28515625" style="19" customWidth="1"/>
    <col min="3349" max="3349" width="14" style="19" customWidth="1"/>
    <col min="3350" max="3350" width="9.85546875" style="19" bestFit="1" customWidth="1"/>
    <col min="3351" max="3351" width="54.140625" style="19" customWidth="1"/>
    <col min="3352" max="3352" width="10.28515625" style="19" customWidth="1"/>
    <col min="3353" max="3353" width="8.85546875" style="19" customWidth="1"/>
    <col min="3354" max="3588" width="9.140625" style="19"/>
    <col min="3589" max="3589" width="13.85546875" style="19" bestFit="1" customWidth="1"/>
    <col min="3590" max="3590" width="22.7109375" style="19" customWidth="1"/>
    <col min="3591" max="3591" width="33.140625" style="19" customWidth="1"/>
    <col min="3592" max="3592" width="23.28515625" style="19" customWidth="1"/>
    <col min="3593" max="3593" width="16" style="19" bestFit="1" customWidth="1"/>
    <col min="3594" max="3594" width="16.140625" style="19" customWidth="1"/>
    <col min="3595" max="3595" width="16" style="19" bestFit="1" customWidth="1"/>
    <col min="3596" max="3600" width="16.28515625" style="19" customWidth="1"/>
    <col min="3601" max="3601" width="22.7109375" style="19" customWidth="1"/>
    <col min="3602" max="3602" width="18.7109375" style="19" customWidth="1"/>
    <col min="3603" max="3603" width="8.42578125" style="19" customWidth="1"/>
    <col min="3604" max="3604" width="13.28515625" style="19" customWidth="1"/>
    <col min="3605" max="3605" width="14" style="19" customWidth="1"/>
    <col min="3606" max="3606" width="9.85546875" style="19" bestFit="1" customWidth="1"/>
    <col min="3607" max="3607" width="54.140625" style="19" customWidth="1"/>
    <col min="3608" max="3608" width="10.28515625" style="19" customWidth="1"/>
    <col min="3609" max="3609" width="8.85546875" style="19" customWidth="1"/>
    <col min="3610" max="3844" width="9.140625" style="19"/>
    <col min="3845" max="3845" width="13.85546875" style="19" bestFit="1" customWidth="1"/>
    <col min="3846" max="3846" width="22.7109375" style="19" customWidth="1"/>
    <col min="3847" max="3847" width="33.140625" style="19" customWidth="1"/>
    <col min="3848" max="3848" width="23.28515625" style="19" customWidth="1"/>
    <col min="3849" max="3849" width="16" style="19" bestFit="1" customWidth="1"/>
    <col min="3850" max="3850" width="16.140625" style="19" customWidth="1"/>
    <col min="3851" max="3851" width="16" style="19" bestFit="1" customWidth="1"/>
    <col min="3852" max="3856" width="16.28515625" style="19" customWidth="1"/>
    <col min="3857" max="3857" width="22.7109375" style="19" customWidth="1"/>
    <col min="3858" max="3858" width="18.7109375" style="19" customWidth="1"/>
    <col min="3859" max="3859" width="8.42578125" style="19" customWidth="1"/>
    <col min="3860" max="3860" width="13.28515625" style="19" customWidth="1"/>
    <col min="3861" max="3861" width="14" style="19" customWidth="1"/>
    <col min="3862" max="3862" width="9.85546875" style="19" bestFit="1" customWidth="1"/>
    <col min="3863" max="3863" width="54.140625" style="19" customWidth="1"/>
    <col min="3864" max="3864" width="10.28515625" style="19" customWidth="1"/>
    <col min="3865" max="3865" width="8.85546875" style="19" customWidth="1"/>
    <col min="3866" max="4100" width="9.140625" style="19"/>
    <col min="4101" max="4101" width="13.85546875" style="19" bestFit="1" customWidth="1"/>
    <col min="4102" max="4102" width="22.7109375" style="19" customWidth="1"/>
    <col min="4103" max="4103" width="33.140625" style="19" customWidth="1"/>
    <col min="4104" max="4104" width="23.28515625" style="19" customWidth="1"/>
    <col min="4105" max="4105" width="16" style="19" bestFit="1" customWidth="1"/>
    <col min="4106" max="4106" width="16.140625" style="19" customWidth="1"/>
    <col min="4107" max="4107" width="16" style="19" bestFit="1" customWidth="1"/>
    <col min="4108" max="4112" width="16.28515625" style="19" customWidth="1"/>
    <col min="4113" max="4113" width="22.7109375" style="19" customWidth="1"/>
    <col min="4114" max="4114" width="18.7109375" style="19" customWidth="1"/>
    <col min="4115" max="4115" width="8.42578125" style="19" customWidth="1"/>
    <col min="4116" max="4116" width="13.28515625" style="19" customWidth="1"/>
    <col min="4117" max="4117" width="14" style="19" customWidth="1"/>
    <col min="4118" max="4118" width="9.85546875" style="19" bestFit="1" customWidth="1"/>
    <col min="4119" max="4119" width="54.140625" style="19" customWidth="1"/>
    <col min="4120" max="4120" width="10.28515625" style="19" customWidth="1"/>
    <col min="4121" max="4121" width="8.85546875" style="19" customWidth="1"/>
    <col min="4122" max="4356" width="9.140625" style="19"/>
    <col min="4357" max="4357" width="13.85546875" style="19" bestFit="1" customWidth="1"/>
    <col min="4358" max="4358" width="22.7109375" style="19" customWidth="1"/>
    <col min="4359" max="4359" width="33.140625" style="19" customWidth="1"/>
    <col min="4360" max="4360" width="23.28515625" style="19" customWidth="1"/>
    <col min="4361" max="4361" width="16" style="19" bestFit="1" customWidth="1"/>
    <col min="4362" max="4362" width="16.140625" style="19" customWidth="1"/>
    <col min="4363" max="4363" width="16" style="19" bestFit="1" customWidth="1"/>
    <col min="4364" max="4368" width="16.28515625" style="19" customWidth="1"/>
    <col min="4369" max="4369" width="22.7109375" style="19" customWidth="1"/>
    <col min="4370" max="4370" width="18.7109375" style="19" customWidth="1"/>
    <col min="4371" max="4371" width="8.42578125" style="19" customWidth="1"/>
    <col min="4372" max="4372" width="13.28515625" style="19" customWidth="1"/>
    <col min="4373" max="4373" width="14" style="19" customWidth="1"/>
    <col min="4374" max="4374" width="9.85546875" style="19" bestFit="1" customWidth="1"/>
    <col min="4375" max="4375" width="54.140625" style="19" customWidth="1"/>
    <col min="4376" max="4376" width="10.28515625" style="19" customWidth="1"/>
    <col min="4377" max="4377" width="8.85546875" style="19" customWidth="1"/>
    <col min="4378" max="4612" width="9.140625" style="19"/>
    <col min="4613" max="4613" width="13.85546875" style="19" bestFit="1" customWidth="1"/>
    <col min="4614" max="4614" width="22.7109375" style="19" customWidth="1"/>
    <col min="4615" max="4615" width="33.140625" style="19" customWidth="1"/>
    <col min="4616" max="4616" width="23.28515625" style="19" customWidth="1"/>
    <col min="4617" max="4617" width="16" style="19" bestFit="1" customWidth="1"/>
    <col min="4618" max="4618" width="16.140625" style="19" customWidth="1"/>
    <col min="4619" max="4619" width="16" style="19" bestFit="1" customWidth="1"/>
    <col min="4620" max="4624" width="16.28515625" style="19" customWidth="1"/>
    <col min="4625" max="4625" width="22.7109375" style="19" customWidth="1"/>
    <col min="4626" max="4626" width="18.7109375" style="19" customWidth="1"/>
    <col min="4627" max="4627" width="8.42578125" style="19" customWidth="1"/>
    <col min="4628" max="4628" width="13.28515625" style="19" customWidth="1"/>
    <col min="4629" max="4629" width="14" style="19" customWidth="1"/>
    <col min="4630" max="4630" width="9.85546875" style="19" bestFit="1" customWidth="1"/>
    <col min="4631" max="4631" width="54.140625" style="19" customWidth="1"/>
    <col min="4632" max="4632" width="10.28515625" style="19" customWidth="1"/>
    <col min="4633" max="4633" width="8.85546875" style="19" customWidth="1"/>
    <col min="4634" max="4868" width="9.140625" style="19"/>
    <col min="4869" max="4869" width="13.85546875" style="19" bestFit="1" customWidth="1"/>
    <col min="4870" max="4870" width="22.7109375" style="19" customWidth="1"/>
    <col min="4871" max="4871" width="33.140625" style="19" customWidth="1"/>
    <col min="4872" max="4872" width="23.28515625" style="19" customWidth="1"/>
    <col min="4873" max="4873" width="16" style="19" bestFit="1" customWidth="1"/>
    <col min="4874" max="4874" width="16.140625" style="19" customWidth="1"/>
    <col min="4875" max="4875" width="16" style="19" bestFit="1" customWidth="1"/>
    <col min="4876" max="4880" width="16.28515625" style="19" customWidth="1"/>
    <col min="4881" max="4881" width="22.7109375" style="19" customWidth="1"/>
    <col min="4882" max="4882" width="18.7109375" style="19" customWidth="1"/>
    <col min="4883" max="4883" width="8.42578125" style="19" customWidth="1"/>
    <col min="4884" max="4884" width="13.28515625" style="19" customWidth="1"/>
    <col min="4885" max="4885" width="14" style="19" customWidth="1"/>
    <col min="4886" max="4886" width="9.85546875" style="19" bestFit="1" customWidth="1"/>
    <col min="4887" max="4887" width="54.140625" style="19" customWidth="1"/>
    <col min="4888" max="4888" width="10.28515625" style="19" customWidth="1"/>
    <col min="4889" max="4889" width="8.85546875" style="19" customWidth="1"/>
    <col min="4890" max="5124" width="9.140625" style="19"/>
    <col min="5125" max="5125" width="13.85546875" style="19" bestFit="1" customWidth="1"/>
    <col min="5126" max="5126" width="22.7109375" style="19" customWidth="1"/>
    <col min="5127" max="5127" width="33.140625" style="19" customWidth="1"/>
    <col min="5128" max="5128" width="23.28515625" style="19" customWidth="1"/>
    <col min="5129" max="5129" width="16" style="19" bestFit="1" customWidth="1"/>
    <col min="5130" max="5130" width="16.140625" style="19" customWidth="1"/>
    <col min="5131" max="5131" width="16" style="19" bestFit="1" customWidth="1"/>
    <col min="5132" max="5136" width="16.28515625" style="19" customWidth="1"/>
    <col min="5137" max="5137" width="22.7109375" style="19" customWidth="1"/>
    <col min="5138" max="5138" width="18.7109375" style="19" customWidth="1"/>
    <col min="5139" max="5139" width="8.42578125" style="19" customWidth="1"/>
    <col min="5140" max="5140" width="13.28515625" style="19" customWidth="1"/>
    <col min="5141" max="5141" width="14" style="19" customWidth="1"/>
    <col min="5142" max="5142" width="9.85546875" style="19" bestFit="1" customWidth="1"/>
    <col min="5143" max="5143" width="54.140625" style="19" customWidth="1"/>
    <col min="5144" max="5144" width="10.28515625" style="19" customWidth="1"/>
    <col min="5145" max="5145" width="8.85546875" style="19" customWidth="1"/>
    <col min="5146" max="5380" width="9.140625" style="19"/>
    <col min="5381" max="5381" width="13.85546875" style="19" bestFit="1" customWidth="1"/>
    <col min="5382" max="5382" width="22.7109375" style="19" customWidth="1"/>
    <col min="5383" max="5383" width="33.140625" style="19" customWidth="1"/>
    <col min="5384" max="5384" width="23.28515625" style="19" customWidth="1"/>
    <col min="5385" max="5385" width="16" style="19" bestFit="1" customWidth="1"/>
    <col min="5386" max="5386" width="16.140625" style="19" customWidth="1"/>
    <col min="5387" max="5387" width="16" style="19" bestFit="1" customWidth="1"/>
    <col min="5388" max="5392" width="16.28515625" style="19" customWidth="1"/>
    <col min="5393" max="5393" width="22.7109375" style="19" customWidth="1"/>
    <col min="5394" max="5394" width="18.7109375" style="19" customWidth="1"/>
    <col min="5395" max="5395" width="8.42578125" style="19" customWidth="1"/>
    <col min="5396" max="5396" width="13.28515625" style="19" customWidth="1"/>
    <col min="5397" max="5397" width="14" style="19" customWidth="1"/>
    <col min="5398" max="5398" width="9.85546875" style="19" bestFit="1" customWidth="1"/>
    <col min="5399" max="5399" width="54.140625" style="19" customWidth="1"/>
    <col min="5400" max="5400" width="10.28515625" style="19" customWidth="1"/>
    <col min="5401" max="5401" width="8.85546875" style="19" customWidth="1"/>
    <col min="5402" max="5636" width="9.140625" style="19"/>
    <col min="5637" max="5637" width="13.85546875" style="19" bestFit="1" customWidth="1"/>
    <col min="5638" max="5638" width="22.7109375" style="19" customWidth="1"/>
    <col min="5639" max="5639" width="33.140625" style="19" customWidth="1"/>
    <col min="5640" max="5640" width="23.28515625" style="19" customWidth="1"/>
    <col min="5641" max="5641" width="16" style="19" bestFit="1" customWidth="1"/>
    <col min="5642" max="5642" width="16.140625" style="19" customWidth="1"/>
    <col min="5643" max="5643" width="16" style="19" bestFit="1" customWidth="1"/>
    <col min="5644" max="5648" width="16.28515625" style="19" customWidth="1"/>
    <col min="5649" max="5649" width="22.7109375" style="19" customWidth="1"/>
    <col min="5650" max="5650" width="18.7109375" style="19" customWidth="1"/>
    <col min="5651" max="5651" width="8.42578125" style="19" customWidth="1"/>
    <col min="5652" max="5652" width="13.28515625" style="19" customWidth="1"/>
    <col min="5653" max="5653" width="14" style="19" customWidth="1"/>
    <col min="5654" max="5654" width="9.85546875" style="19" bestFit="1" customWidth="1"/>
    <col min="5655" max="5655" width="54.140625" style="19" customWidth="1"/>
    <col min="5656" max="5656" width="10.28515625" style="19" customWidth="1"/>
    <col min="5657" max="5657" width="8.85546875" style="19" customWidth="1"/>
    <col min="5658" max="5892" width="9.140625" style="19"/>
    <col min="5893" max="5893" width="13.85546875" style="19" bestFit="1" customWidth="1"/>
    <col min="5894" max="5894" width="22.7109375" style="19" customWidth="1"/>
    <col min="5895" max="5895" width="33.140625" style="19" customWidth="1"/>
    <col min="5896" max="5896" width="23.28515625" style="19" customWidth="1"/>
    <col min="5897" max="5897" width="16" style="19" bestFit="1" customWidth="1"/>
    <col min="5898" max="5898" width="16.140625" style="19" customWidth="1"/>
    <col min="5899" max="5899" width="16" style="19" bestFit="1" customWidth="1"/>
    <col min="5900" max="5904" width="16.28515625" style="19" customWidth="1"/>
    <col min="5905" max="5905" width="22.7109375" style="19" customWidth="1"/>
    <col min="5906" max="5906" width="18.7109375" style="19" customWidth="1"/>
    <col min="5907" max="5907" width="8.42578125" style="19" customWidth="1"/>
    <col min="5908" max="5908" width="13.28515625" style="19" customWidth="1"/>
    <col min="5909" max="5909" width="14" style="19" customWidth="1"/>
    <col min="5910" max="5910" width="9.85546875" style="19" bestFit="1" customWidth="1"/>
    <col min="5911" max="5911" width="54.140625" style="19" customWidth="1"/>
    <col min="5912" max="5912" width="10.28515625" style="19" customWidth="1"/>
    <col min="5913" max="5913" width="8.85546875" style="19" customWidth="1"/>
    <col min="5914" max="6148" width="9.140625" style="19"/>
    <col min="6149" max="6149" width="13.85546875" style="19" bestFit="1" customWidth="1"/>
    <col min="6150" max="6150" width="22.7109375" style="19" customWidth="1"/>
    <col min="6151" max="6151" width="33.140625" style="19" customWidth="1"/>
    <col min="6152" max="6152" width="23.28515625" style="19" customWidth="1"/>
    <col min="6153" max="6153" width="16" style="19" bestFit="1" customWidth="1"/>
    <col min="6154" max="6154" width="16.140625" style="19" customWidth="1"/>
    <col min="6155" max="6155" width="16" style="19" bestFit="1" customWidth="1"/>
    <col min="6156" max="6160" width="16.28515625" style="19" customWidth="1"/>
    <col min="6161" max="6161" width="22.7109375" style="19" customWidth="1"/>
    <col min="6162" max="6162" width="18.7109375" style="19" customWidth="1"/>
    <col min="6163" max="6163" width="8.42578125" style="19" customWidth="1"/>
    <col min="6164" max="6164" width="13.28515625" style="19" customWidth="1"/>
    <col min="6165" max="6165" width="14" style="19" customWidth="1"/>
    <col min="6166" max="6166" width="9.85546875" style="19" bestFit="1" customWidth="1"/>
    <col min="6167" max="6167" width="54.140625" style="19" customWidth="1"/>
    <col min="6168" max="6168" width="10.28515625" style="19" customWidth="1"/>
    <col min="6169" max="6169" width="8.85546875" style="19" customWidth="1"/>
    <col min="6170" max="6404" width="9.140625" style="19"/>
    <col min="6405" max="6405" width="13.85546875" style="19" bestFit="1" customWidth="1"/>
    <col min="6406" max="6406" width="22.7109375" style="19" customWidth="1"/>
    <col min="6407" max="6407" width="33.140625" style="19" customWidth="1"/>
    <col min="6408" max="6408" width="23.28515625" style="19" customWidth="1"/>
    <col min="6409" max="6409" width="16" style="19" bestFit="1" customWidth="1"/>
    <col min="6410" max="6410" width="16.140625" style="19" customWidth="1"/>
    <col min="6411" max="6411" width="16" style="19" bestFit="1" customWidth="1"/>
    <col min="6412" max="6416" width="16.28515625" style="19" customWidth="1"/>
    <col min="6417" max="6417" width="22.7109375" style="19" customWidth="1"/>
    <col min="6418" max="6418" width="18.7109375" style="19" customWidth="1"/>
    <col min="6419" max="6419" width="8.42578125" style="19" customWidth="1"/>
    <col min="6420" max="6420" width="13.28515625" style="19" customWidth="1"/>
    <col min="6421" max="6421" width="14" style="19" customWidth="1"/>
    <col min="6422" max="6422" width="9.85546875" style="19" bestFit="1" customWidth="1"/>
    <col min="6423" max="6423" width="54.140625" style="19" customWidth="1"/>
    <col min="6424" max="6424" width="10.28515625" style="19" customWidth="1"/>
    <col min="6425" max="6425" width="8.85546875" style="19" customWidth="1"/>
    <col min="6426" max="6660" width="9.140625" style="19"/>
    <col min="6661" max="6661" width="13.85546875" style="19" bestFit="1" customWidth="1"/>
    <col min="6662" max="6662" width="22.7109375" style="19" customWidth="1"/>
    <col min="6663" max="6663" width="33.140625" style="19" customWidth="1"/>
    <col min="6664" max="6664" width="23.28515625" style="19" customWidth="1"/>
    <col min="6665" max="6665" width="16" style="19" bestFit="1" customWidth="1"/>
    <col min="6666" max="6666" width="16.140625" style="19" customWidth="1"/>
    <col min="6667" max="6667" width="16" style="19" bestFit="1" customWidth="1"/>
    <col min="6668" max="6672" width="16.28515625" style="19" customWidth="1"/>
    <col min="6673" max="6673" width="22.7109375" style="19" customWidth="1"/>
    <col min="6674" max="6674" width="18.7109375" style="19" customWidth="1"/>
    <col min="6675" max="6675" width="8.42578125" style="19" customWidth="1"/>
    <col min="6676" max="6676" width="13.28515625" style="19" customWidth="1"/>
    <col min="6677" max="6677" width="14" style="19" customWidth="1"/>
    <col min="6678" max="6678" width="9.85546875" style="19" bestFit="1" customWidth="1"/>
    <col min="6679" max="6679" width="54.140625" style="19" customWidth="1"/>
    <col min="6680" max="6680" width="10.28515625" style="19" customWidth="1"/>
    <col min="6681" max="6681" width="8.85546875" style="19" customWidth="1"/>
    <col min="6682" max="6916" width="9.140625" style="19"/>
    <col min="6917" max="6917" width="13.85546875" style="19" bestFit="1" customWidth="1"/>
    <col min="6918" max="6918" width="22.7109375" style="19" customWidth="1"/>
    <col min="6919" max="6919" width="33.140625" style="19" customWidth="1"/>
    <col min="6920" max="6920" width="23.28515625" style="19" customWidth="1"/>
    <col min="6921" max="6921" width="16" style="19" bestFit="1" customWidth="1"/>
    <col min="6922" max="6922" width="16.140625" style="19" customWidth="1"/>
    <col min="6923" max="6923" width="16" style="19" bestFit="1" customWidth="1"/>
    <col min="6924" max="6928" width="16.28515625" style="19" customWidth="1"/>
    <col min="6929" max="6929" width="22.7109375" style="19" customWidth="1"/>
    <col min="6930" max="6930" width="18.7109375" style="19" customWidth="1"/>
    <col min="6931" max="6931" width="8.42578125" style="19" customWidth="1"/>
    <col min="6932" max="6932" width="13.28515625" style="19" customWidth="1"/>
    <col min="6933" max="6933" width="14" style="19" customWidth="1"/>
    <col min="6934" max="6934" width="9.85546875" style="19" bestFit="1" customWidth="1"/>
    <col min="6935" max="6935" width="54.140625" style="19" customWidth="1"/>
    <col min="6936" max="6936" width="10.28515625" style="19" customWidth="1"/>
    <col min="6937" max="6937" width="8.85546875" style="19" customWidth="1"/>
    <col min="6938" max="7172" width="9.140625" style="19"/>
    <col min="7173" max="7173" width="13.85546875" style="19" bestFit="1" customWidth="1"/>
    <col min="7174" max="7174" width="22.7109375" style="19" customWidth="1"/>
    <col min="7175" max="7175" width="33.140625" style="19" customWidth="1"/>
    <col min="7176" max="7176" width="23.28515625" style="19" customWidth="1"/>
    <col min="7177" max="7177" width="16" style="19" bestFit="1" customWidth="1"/>
    <col min="7178" max="7178" width="16.140625" style="19" customWidth="1"/>
    <col min="7179" max="7179" width="16" style="19" bestFit="1" customWidth="1"/>
    <col min="7180" max="7184" width="16.28515625" style="19" customWidth="1"/>
    <col min="7185" max="7185" width="22.7109375" style="19" customWidth="1"/>
    <col min="7186" max="7186" width="18.7109375" style="19" customWidth="1"/>
    <col min="7187" max="7187" width="8.42578125" style="19" customWidth="1"/>
    <col min="7188" max="7188" width="13.28515625" style="19" customWidth="1"/>
    <col min="7189" max="7189" width="14" style="19" customWidth="1"/>
    <col min="7190" max="7190" width="9.85546875" style="19" bestFit="1" customWidth="1"/>
    <col min="7191" max="7191" width="54.140625" style="19" customWidth="1"/>
    <col min="7192" max="7192" width="10.28515625" style="19" customWidth="1"/>
    <col min="7193" max="7193" width="8.85546875" style="19" customWidth="1"/>
    <col min="7194" max="7428" width="9.140625" style="19"/>
    <col min="7429" max="7429" width="13.85546875" style="19" bestFit="1" customWidth="1"/>
    <col min="7430" max="7430" width="22.7109375" style="19" customWidth="1"/>
    <col min="7431" max="7431" width="33.140625" style="19" customWidth="1"/>
    <col min="7432" max="7432" width="23.28515625" style="19" customWidth="1"/>
    <col min="7433" max="7433" width="16" style="19" bestFit="1" customWidth="1"/>
    <col min="7434" max="7434" width="16.140625" style="19" customWidth="1"/>
    <col min="7435" max="7435" width="16" style="19" bestFit="1" customWidth="1"/>
    <col min="7436" max="7440" width="16.28515625" style="19" customWidth="1"/>
    <col min="7441" max="7441" width="22.7109375" style="19" customWidth="1"/>
    <col min="7442" max="7442" width="18.7109375" style="19" customWidth="1"/>
    <col min="7443" max="7443" width="8.42578125" style="19" customWidth="1"/>
    <col min="7444" max="7444" width="13.28515625" style="19" customWidth="1"/>
    <col min="7445" max="7445" width="14" style="19" customWidth="1"/>
    <col min="7446" max="7446" width="9.85546875" style="19" bestFit="1" customWidth="1"/>
    <col min="7447" max="7447" width="54.140625" style="19" customWidth="1"/>
    <col min="7448" max="7448" width="10.28515625" style="19" customWidth="1"/>
    <col min="7449" max="7449" width="8.85546875" style="19" customWidth="1"/>
    <col min="7450" max="7684" width="9.140625" style="19"/>
    <col min="7685" max="7685" width="13.85546875" style="19" bestFit="1" customWidth="1"/>
    <col min="7686" max="7686" width="22.7109375" style="19" customWidth="1"/>
    <col min="7687" max="7687" width="33.140625" style="19" customWidth="1"/>
    <col min="7688" max="7688" width="23.28515625" style="19" customWidth="1"/>
    <col min="7689" max="7689" width="16" style="19" bestFit="1" customWidth="1"/>
    <col min="7690" max="7690" width="16.140625" style="19" customWidth="1"/>
    <col min="7691" max="7691" width="16" style="19" bestFit="1" customWidth="1"/>
    <col min="7692" max="7696" width="16.28515625" style="19" customWidth="1"/>
    <col min="7697" max="7697" width="22.7109375" style="19" customWidth="1"/>
    <col min="7698" max="7698" width="18.7109375" style="19" customWidth="1"/>
    <col min="7699" max="7699" width="8.42578125" style="19" customWidth="1"/>
    <col min="7700" max="7700" width="13.28515625" style="19" customWidth="1"/>
    <col min="7701" max="7701" width="14" style="19" customWidth="1"/>
    <col min="7702" max="7702" width="9.85546875" style="19" bestFit="1" customWidth="1"/>
    <col min="7703" max="7703" width="54.140625" style="19" customWidth="1"/>
    <col min="7704" max="7704" width="10.28515625" style="19" customWidth="1"/>
    <col min="7705" max="7705" width="8.85546875" style="19" customWidth="1"/>
    <col min="7706" max="7940" width="9.140625" style="19"/>
    <col min="7941" max="7941" width="13.85546875" style="19" bestFit="1" customWidth="1"/>
    <col min="7942" max="7942" width="22.7109375" style="19" customWidth="1"/>
    <col min="7943" max="7943" width="33.140625" style="19" customWidth="1"/>
    <col min="7944" max="7944" width="23.28515625" style="19" customWidth="1"/>
    <col min="7945" max="7945" width="16" style="19" bestFit="1" customWidth="1"/>
    <col min="7946" max="7946" width="16.140625" style="19" customWidth="1"/>
    <col min="7947" max="7947" width="16" style="19" bestFit="1" customWidth="1"/>
    <col min="7948" max="7952" width="16.28515625" style="19" customWidth="1"/>
    <col min="7953" max="7953" width="22.7109375" style="19" customWidth="1"/>
    <col min="7954" max="7954" width="18.7109375" style="19" customWidth="1"/>
    <col min="7955" max="7955" width="8.42578125" style="19" customWidth="1"/>
    <col min="7956" max="7956" width="13.28515625" style="19" customWidth="1"/>
    <col min="7957" max="7957" width="14" style="19" customWidth="1"/>
    <col min="7958" max="7958" width="9.85546875" style="19" bestFit="1" customWidth="1"/>
    <col min="7959" max="7959" width="54.140625" style="19" customWidth="1"/>
    <col min="7960" max="7960" width="10.28515625" style="19" customWidth="1"/>
    <col min="7961" max="7961" width="8.85546875" style="19" customWidth="1"/>
    <col min="7962" max="8196" width="9.140625" style="19"/>
    <col min="8197" max="8197" width="13.85546875" style="19" bestFit="1" customWidth="1"/>
    <col min="8198" max="8198" width="22.7109375" style="19" customWidth="1"/>
    <col min="8199" max="8199" width="33.140625" style="19" customWidth="1"/>
    <col min="8200" max="8200" width="23.28515625" style="19" customWidth="1"/>
    <col min="8201" max="8201" width="16" style="19" bestFit="1" customWidth="1"/>
    <col min="8202" max="8202" width="16.140625" style="19" customWidth="1"/>
    <col min="8203" max="8203" width="16" style="19" bestFit="1" customWidth="1"/>
    <col min="8204" max="8208" width="16.28515625" style="19" customWidth="1"/>
    <col min="8209" max="8209" width="22.7109375" style="19" customWidth="1"/>
    <col min="8210" max="8210" width="18.7109375" style="19" customWidth="1"/>
    <col min="8211" max="8211" width="8.42578125" style="19" customWidth="1"/>
    <col min="8212" max="8212" width="13.28515625" style="19" customWidth="1"/>
    <col min="8213" max="8213" width="14" style="19" customWidth="1"/>
    <col min="8214" max="8214" width="9.85546875" style="19" bestFit="1" customWidth="1"/>
    <col min="8215" max="8215" width="54.140625" style="19" customWidth="1"/>
    <col min="8216" max="8216" width="10.28515625" style="19" customWidth="1"/>
    <col min="8217" max="8217" width="8.85546875" style="19" customWidth="1"/>
    <col min="8218" max="8452" width="9.140625" style="19"/>
    <col min="8453" max="8453" width="13.85546875" style="19" bestFit="1" customWidth="1"/>
    <col min="8454" max="8454" width="22.7109375" style="19" customWidth="1"/>
    <col min="8455" max="8455" width="33.140625" style="19" customWidth="1"/>
    <col min="8456" max="8456" width="23.28515625" style="19" customWidth="1"/>
    <col min="8457" max="8457" width="16" style="19" bestFit="1" customWidth="1"/>
    <col min="8458" max="8458" width="16.140625" style="19" customWidth="1"/>
    <col min="8459" max="8459" width="16" style="19" bestFit="1" customWidth="1"/>
    <col min="8460" max="8464" width="16.28515625" style="19" customWidth="1"/>
    <col min="8465" max="8465" width="22.7109375" style="19" customWidth="1"/>
    <col min="8466" max="8466" width="18.7109375" style="19" customWidth="1"/>
    <col min="8467" max="8467" width="8.42578125" style="19" customWidth="1"/>
    <col min="8468" max="8468" width="13.28515625" style="19" customWidth="1"/>
    <col min="8469" max="8469" width="14" style="19" customWidth="1"/>
    <col min="8470" max="8470" width="9.85546875" style="19" bestFit="1" customWidth="1"/>
    <col min="8471" max="8471" width="54.140625" style="19" customWidth="1"/>
    <col min="8472" max="8472" width="10.28515625" style="19" customWidth="1"/>
    <col min="8473" max="8473" width="8.85546875" style="19" customWidth="1"/>
    <col min="8474" max="8708" width="9.140625" style="19"/>
    <col min="8709" max="8709" width="13.85546875" style="19" bestFit="1" customWidth="1"/>
    <col min="8710" max="8710" width="22.7109375" style="19" customWidth="1"/>
    <col min="8711" max="8711" width="33.140625" style="19" customWidth="1"/>
    <col min="8712" max="8712" width="23.28515625" style="19" customWidth="1"/>
    <col min="8713" max="8713" width="16" style="19" bestFit="1" customWidth="1"/>
    <col min="8714" max="8714" width="16.140625" style="19" customWidth="1"/>
    <col min="8715" max="8715" width="16" style="19" bestFit="1" customWidth="1"/>
    <col min="8716" max="8720" width="16.28515625" style="19" customWidth="1"/>
    <col min="8721" max="8721" width="22.7109375" style="19" customWidth="1"/>
    <col min="8722" max="8722" width="18.7109375" style="19" customWidth="1"/>
    <col min="8723" max="8723" width="8.42578125" style="19" customWidth="1"/>
    <col min="8724" max="8724" width="13.28515625" style="19" customWidth="1"/>
    <col min="8725" max="8725" width="14" style="19" customWidth="1"/>
    <col min="8726" max="8726" width="9.85546875" style="19" bestFit="1" customWidth="1"/>
    <col min="8727" max="8727" width="54.140625" style="19" customWidth="1"/>
    <col min="8728" max="8728" width="10.28515625" style="19" customWidth="1"/>
    <col min="8729" max="8729" width="8.85546875" style="19" customWidth="1"/>
    <col min="8730" max="8964" width="9.140625" style="19"/>
    <col min="8965" max="8965" width="13.85546875" style="19" bestFit="1" customWidth="1"/>
    <col min="8966" max="8966" width="22.7109375" style="19" customWidth="1"/>
    <col min="8967" max="8967" width="33.140625" style="19" customWidth="1"/>
    <col min="8968" max="8968" width="23.28515625" style="19" customWidth="1"/>
    <col min="8969" max="8969" width="16" style="19" bestFit="1" customWidth="1"/>
    <col min="8970" max="8970" width="16.140625" style="19" customWidth="1"/>
    <col min="8971" max="8971" width="16" style="19" bestFit="1" customWidth="1"/>
    <col min="8972" max="8976" width="16.28515625" style="19" customWidth="1"/>
    <col min="8977" max="8977" width="22.7109375" style="19" customWidth="1"/>
    <col min="8978" max="8978" width="18.7109375" style="19" customWidth="1"/>
    <col min="8979" max="8979" width="8.42578125" style="19" customWidth="1"/>
    <col min="8980" max="8980" width="13.28515625" style="19" customWidth="1"/>
    <col min="8981" max="8981" width="14" style="19" customWidth="1"/>
    <col min="8982" max="8982" width="9.85546875" style="19" bestFit="1" customWidth="1"/>
    <col min="8983" max="8983" width="54.140625" style="19" customWidth="1"/>
    <col min="8984" max="8984" width="10.28515625" style="19" customWidth="1"/>
    <col min="8985" max="8985" width="8.85546875" style="19" customWidth="1"/>
    <col min="8986" max="9220" width="9.140625" style="19"/>
    <col min="9221" max="9221" width="13.85546875" style="19" bestFit="1" customWidth="1"/>
    <col min="9222" max="9222" width="22.7109375" style="19" customWidth="1"/>
    <col min="9223" max="9223" width="33.140625" style="19" customWidth="1"/>
    <col min="9224" max="9224" width="23.28515625" style="19" customWidth="1"/>
    <col min="9225" max="9225" width="16" style="19" bestFit="1" customWidth="1"/>
    <col min="9226" max="9226" width="16.140625" style="19" customWidth="1"/>
    <col min="9227" max="9227" width="16" style="19" bestFit="1" customWidth="1"/>
    <col min="9228" max="9232" width="16.28515625" style="19" customWidth="1"/>
    <col min="9233" max="9233" width="22.7109375" style="19" customWidth="1"/>
    <col min="9234" max="9234" width="18.7109375" style="19" customWidth="1"/>
    <col min="9235" max="9235" width="8.42578125" style="19" customWidth="1"/>
    <col min="9236" max="9236" width="13.28515625" style="19" customWidth="1"/>
    <col min="9237" max="9237" width="14" style="19" customWidth="1"/>
    <col min="9238" max="9238" width="9.85546875" style="19" bestFit="1" customWidth="1"/>
    <col min="9239" max="9239" width="54.140625" style="19" customWidth="1"/>
    <col min="9240" max="9240" width="10.28515625" style="19" customWidth="1"/>
    <col min="9241" max="9241" width="8.85546875" style="19" customWidth="1"/>
    <col min="9242" max="9476" width="9.140625" style="19"/>
    <col min="9477" max="9477" width="13.85546875" style="19" bestFit="1" customWidth="1"/>
    <col min="9478" max="9478" width="22.7109375" style="19" customWidth="1"/>
    <col min="9479" max="9479" width="33.140625" style="19" customWidth="1"/>
    <col min="9480" max="9480" width="23.28515625" style="19" customWidth="1"/>
    <col min="9481" max="9481" width="16" style="19" bestFit="1" customWidth="1"/>
    <col min="9482" max="9482" width="16.140625" style="19" customWidth="1"/>
    <col min="9483" max="9483" width="16" style="19" bestFit="1" customWidth="1"/>
    <col min="9484" max="9488" width="16.28515625" style="19" customWidth="1"/>
    <col min="9489" max="9489" width="22.7109375" style="19" customWidth="1"/>
    <col min="9490" max="9490" width="18.7109375" style="19" customWidth="1"/>
    <col min="9491" max="9491" width="8.42578125" style="19" customWidth="1"/>
    <col min="9492" max="9492" width="13.28515625" style="19" customWidth="1"/>
    <col min="9493" max="9493" width="14" style="19" customWidth="1"/>
    <col min="9494" max="9494" width="9.85546875" style="19" bestFit="1" customWidth="1"/>
    <col min="9495" max="9495" width="54.140625" style="19" customWidth="1"/>
    <col min="9496" max="9496" width="10.28515625" style="19" customWidth="1"/>
    <col min="9497" max="9497" width="8.85546875" style="19" customWidth="1"/>
    <col min="9498" max="9732" width="9.140625" style="19"/>
    <col min="9733" max="9733" width="13.85546875" style="19" bestFit="1" customWidth="1"/>
    <col min="9734" max="9734" width="22.7109375" style="19" customWidth="1"/>
    <col min="9735" max="9735" width="33.140625" style="19" customWidth="1"/>
    <col min="9736" max="9736" width="23.28515625" style="19" customWidth="1"/>
    <col min="9737" max="9737" width="16" style="19" bestFit="1" customWidth="1"/>
    <col min="9738" max="9738" width="16.140625" style="19" customWidth="1"/>
    <col min="9739" max="9739" width="16" style="19" bestFit="1" customWidth="1"/>
    <col min="9740" max="9744" width="16.28515625" style="19" customWidth="1"/>
    <col min="9745" max="9745" width="22.7109375" style="19" customWidth="1"/>
    <col min="9746" max="9746" width="18.7109375" style="19" customWidth="1"/>
    <col min="9747" max="9747" width="8.42578125" style="19" customWidth="1"/>
    <col min="9748" max="9748" width="13.28515625" style="19" customWidth="1"/>
    <col min="9749" max="9749" width="14" style="19" customWidth="1"/>
    <col min="9750" max="9750" width="9.85546875" style="19" bestFit="1" customWidth="1"/>
    <col min="9751" max="9751" width="54.140625" style="19" customWidth="1"/>
    <col min="9752" max="9752" width="10.28515625" style="19" customWidth="1"/>
    <col min="9753" max="9753" width="8.85546875" style="19" customWidth="1"/>
    <col min="9754" max="9988" width="9.140625" style="19"/>
    <col min="9989" max="9989" width="13.85546875" style="19" bestFit="1" customWidth="1"/>
    <col min="9990" max="9990" width="22.7109375" style="19" customWidth="1"/>
    <col min="9991" max="9991" width="33.140625" style="19" customWidth="1"/>
    <col min="9992" max="9992" width="23.28515625" style="19" customWidth="1"/>
    <col min="9993" max="9993" width="16" style="19" bestFit="1" customWidth="1"/>
    <col min="9994" max="9994" width="16.140625" style="19" customWidth="1"/>
    <col min="9995" max="9995" width="16" style="19" bestFit="1" customWidth="1"/>
    <col min="9996" max="10000" width="16.28515625" style="19" customWidth="1"/>
    <col min="10001" max="10001" width="22.7109375" style="19" customWidth="1"/>
    <col min="10002" max="10002" width="18.7109375" style="19" customWidth="1"/>
    <col min="10003" max="10003" width="8.42578125" style="19" customWidth="1"/>
    <col min="10004" max="10004" width="13.28515625" style="19" customWidth="1"/>
    <col min="10005" max="10005" width="14" style="19" customWidth="1"/>
    <col min="10006" max="10006" width="9.85546875" style="19" bestFit="1" customWidth="1"/>
    <col min="10007" max="10007" width="54.140625" style="19" customWidth="1"/>
    <col min="10008" max="10008" width="10.28515625" style="19" customWidth="1"/>
    <col min="10009" max="10009" width="8.85546875" style="19" customWidth="1"/>
    <col min="10010" max="10244" width="9.140625" style="19"/>
    <col min="10245" max="10245" width="13.85546875" style="19" bestFit="1" customWidth="1"/>
    <col min="10246" max="10246" width="22.7109375" style="19" customWidth="1"/>
    <col min="10247" max="10247" width="33.140625" style="19" customWidth="1"/>
    <col min="10248" max="10248" width="23.28515625" style="19" customWidth="1"/>
    <col min="10249" max="10249" width="16" style="19" bestFit="1" customWidth="1"/>
    <col min="10250" max="10250" width="16.140625" style="19" customWidth="1"/>
    <col min="10251" max="10251" width="16" style="19" bestFit="1" customWidth="1"/>
    <col min="10252" max="10256" width="16.28515625" style="19" customWidth="1"/>
    <col min="10257" max="10257" width="22.7109375" style="19" customWidth="1"/>
    <col min="10258" max="10258" width="18.7109375" style="19" customWidth="1"/>
    <col min="10259" max="10259" width="8.42578125" style="19" customWidth="1"/>
    <col min="10260" max="10260" width="13.28515625" style="19" customWidth="1"/>
    <col min="10261" max="10261" width="14" style="19" customWidth="1"/>
    <col min="10262" max="10262" width="9.85546875" style="19" bestFit="1" customWidth="1"/>
    <col min="10263" max="10263" width="54.140625" style="19" customWidth="1"/>
    <col min="10264" max="10264" width="10.28515625" style="19" customWidth="1"/>
    <col min="10265" max="10265" width="8.85546875" style="19" customWidth="1"/>
    <col min="10266" max="10500" width="9.140625" style="19"/>
    <col min="10501" max="10501" width="13.85546875" style="19" bestFit="1" customWidth="1"/>
    <col min="10502" max="10502" width="22.7109375" style="19" customWidth="1"/>
    <col min="10503" max="10503" width="33.140625" style="19" customWidth="1"/>
    <col min="10504" max="10504" width="23.28515625" style="19" customWidth="1"/>
    <col min="10505" max="10505" width="16" style="19" bestFit="1" customWidth="1"/>
    <col min="10506" max="10506" width="16.140625" style="19" customWidth="1"/>
    <col min="10507" max="10507" width="16" style="19" bestFit="1" customWidth="1"/>
    <col min="10508" max="10512" width="16.28515625" style="19" customWidth="1"/>
    <col min="10513" max="10513" width="22.7109375" style="19" customWidth="1"/>
    <col min="10514" max="10514" width="18.7109375" style="19" customWidth="1"/>
    <col min="10515" max="10515" width="8.42578125" style="19" customWidth="1"/>
    <col min="10516" max="10516" width="13.28515625" style="19" customWidth="1"/>
    <col min="10517" max="10517" width="14" style="19" customWidth="1"/>
    <col min="10518" max="10518" width="9.85546875" style="19" bestFit="1" customWidth="1"/>
    <col min="10519" max="10519" width="54.140625" style="19" customWidth="1"/>
    <col min="10520" max="10520" width="10.28515625" style="19" customWidth="1"/>
    <col min="10521" max="10521" width="8.85546875" style="19" customWidth="1"/>
    <col min="10522" max="10756" width="9.140625" style="19"/>
    <col min="10757" max="10757" width="13.85546875" style="19" bestFit="1" customWidth="1"/>
    <col min="10758" max="10758" width="22.7109375" style="19" customWidth="1"/>
    <col min="10759" max="10759" width="33.140625" style="19" customWidth="1"/>
    <col min="10760" max="10760" width="23.28515625" style="19" customWidth="1"/>
    <col min="10761" max="10761" width="16" style="19" bestFit="1" customWidth="1"/>
    <col min="10762" max="10762" width="16.140625" style="19" customWidth="1"/>
    <col min="10763" max="10763" width="16" style="19" bestFit="1" customWidth="1"/>
    <col min="10764" max="10768" width="16.28515625" style="19" customWidth="1"/>
    <col min="10769" max="10769" width="22.7109375" style="19" customWidth="1"/>
    <col min="10770" max="10770" width="18.7109375" style="19" customWidth="1"/>
    <col min="10771" max="10771" width="8.42578125" style="19" customWidth="1"/>
    <col min="10772" max="10772" width="13.28515625" style="19" customWidth="1"/>
    <col min="10773" max="10773" width="14" style="19" customWidth="1"/>
    <col min="10774" max="10774" width="9.85546875" style="19" bestFit="1" customWidth="1"/>
    <col min="10775" max="10775" width="54.140625" style="19" customWidth="1"/>
    <col min="10776" max="10776" width="10.28515625" style="19" customWidth="1"/>
    <col min="10777" max="10777" width="8.85546875" style="19" customWidth="1"/>
    <col min="10778" max="11012" width="9.140625" style="19"/>
    <col min="11013" max="11013" width="13.85546875" style="19" bestFit="1" customWidth="1"/>
    <col min="11014" max="11014" width="22.7109375" style="19" customWidth="1"/>
    <col min="11015" max="11015" width="33.140625" style="19" customWidth="1"/>
    <col min="11016" max="11016" width="23.28515625" style="19" customWidth="1"/>
    <col min="11017" max="11017" width="16" style="19" bestFit="1" customWidth="1"/>
    <col min="11018" max="11018" width="16.140625" style="19" customWidth="1"/>
    <col min="11019" max="11019" width="16" style="19" bestFit="1" customWidth="1"/>
    <col min="11020" max="11024" width="16.28515625" style="19" customWidth="1"/>
    <col min="11025" max="11025" width="22.7109375" style="19" customWidth="1"/>
    <col min="11026" max="11026" width="18.7109375" style="19" customWidth="1"/>
    <col min="11027" max="11027" width="8.42578125" style="19" customWidth="1"/>
    <col min="11028" max="11028" width="13.28515625" style="19" customWidth="1"/>
    <col min="11029" max="11029" width="14" style="19" customWidth="1"/>
    <col min="11030" max="11030" width="9.85546875" style="19" bestFit="1" customWidth="1"/>
    <col min="11031" max="11031" width="54.140625" style="19" customWidth="1"/>
    <col min="11032" max="11032" width="10.28515625" style="19" customWidth="1"/>
    <col min="11033" max="11033" width="8.85546875" style="19" customWidth="1"/>
    <col min="11034" max="11268" width="9.140625" style="19"/>
    <col min="11269" max="11269" width="13.85546875" style="19" bestFit="1" customWidth="1"/>
    <col min="11270" max="11270" width="22.7109375" style="19" customWidth="1"/>
    <col min="11271" max="11271" width="33.140625" style="19" customWidth="1"/>
    <col min="11272" max="11272" width="23.28515625" style="19" customWidth="1"/>
    <col min="11273" max="11273" width="16" style="19" bestFit="1" customWidth="1"/>
    <col min="11274" max="11274" width="16.140625" style="19" customWidth="1"/>
    <col min="11275" max="11275" width="16" style="19" bestFit="1" customWidth="1"/>
    <col min="11276" max="11280" width="16.28515625" style="19" customWidth="1"/>
    <col min="11281" max="11281" width="22.7109375" style="19" customWidth="1"/>
    <col min="11282" max="11282" width="18.7109375" style="19" customWidth="1"/>
    <col min="11283" max="11283" width="8.42578125" style="19" customWidth="1"/>
    <col min="11284" max="11284" width="13.28515625" style="19" customWidth="1"/>
    <col min="11285" max="11285" width="14" style="19" customWidth="1"/>
    <col min="11286" max="11286" width="9.85546875" style="19" bestFit="1" customWidth="1"/>
    <col min="11287" max="11287" width="54.140625" style="19" customWidth="1"/>
    <col min="11288" max="11288" width="10.28515625" style="19" customWidth="1"/>
    <col min="11289" max="11289" width="8.85546875" style="19" customWidth="1"/>
    <col min="11290" max="11524" width="9.140625" style="19"/>
    <col min="11525" max="11525" width="13.85546875" style="19" bestFit="1" customWidth="1"/>
    <col min="11526" max="11526" width="22.7109375" style="19" customWidth="1"/>
    <col min="11527" max="11527" width="33.140625" style="19" customWidth="1"/>
    <col min="11528" max="11528" width="23.28515625" style="19" customWidth="1"/>
    <col min="11529" max="11529" width="16" style="19" bestFit="1" customWidth="1"/>
    <col min="11530" max="11530" width="16.140625" style="19" customWidth="1"/>
    <col min="11531" max="11531" width="16" style="19" bestFit="1" customWidth="1"/>
    <col min="11532" max="11536" width="16.28515625" style="19" customWidth="1"/>
    <col min="11537" max="11537" width="22.7109375" style="19" customWidth="1"/>
    <col min="11538" max="11538" width="18.7109375" style="19" customWidth="1"/>
    <col min="11539" max="11539" width="8.42578125" style="19" customWidth="1"/>
    <col min="11540" max="11540" width="13.28515625" style="19" customWidth="1"/>
    <col min="11541" max="11541" width="14" style="19" customWidth="1"/>
    <col min="11542" max="11542" width="9.85546875" style="19" bestFit="1" customWidth="1"/>
    <col min="11543" max="11543" width="54.140625" style="19" customWidth="1"/>
    <col min="11544" max="11544" width="10.28515625" style="19" customWidth="1"/>
    <col min="11545" max="11545" width="8.85546875" style="19" customWidth="1"/>
    <col min="11546" max="11780" width="9.140625" style="19"/>
    <col min="11781" max="11781" width="13.85546875" style="19" bestFit="1" customWidth="1"/>
    <col min="11782" max="11782" width="22.7109375" style="19" customWidth="1"/>
    <col min="11783" max="11783" width="33.140625" style="19" customWidth="1"/>
    <col min="11784" max="11784" width="23.28515625" style="19" customWidth="1"/>
    <col min="11785" max="11785" width="16" style="19" bestFit="1" customWidth="1"/>
    <col min="11786" max="11786" width="16.140625" style="19" customWidth="1"/>
    <col min="11787" max="11787" width="16" style="19" bestFit="1" customWidth="1"/>
    <col min="11788" max="11792" width="16.28515625" style="19" customWidth="1"/>
    <col min="11793" max="11793" width="22.7109375" style="19" customWidth="1"/>
    <col min="11794" max="11794" width="18.7109375" style="19" customWidth="1"/>
    <col min="11795" max="11795" width="8.42578125" style="19" customWidth="1"/>
    <col min="11796" max="11796" width="13.28515625" style="19" customWidth="1"/>
    <col min="11797" max="11797" width="14" style="19" customWidth="1"/>
    <col min="11798" max="11798" width="9.85546875" style="19" bestFit="1" customWidth="1"/>
    <col min="11799" max="11799" width="54.140625" style="19" customWidth="1"/>
    <col min="11800" max="11800" width="10.28515625" style="19" customWidth="1"/>
    <col min="11801" max="11801" width="8.85546875" style="19" customWidth="1"/>
    <col min="11802" max="12036" width="9.140625" style="19"/>
    <col min="12037" max="12037" width="13.85546875" style="19" bestFit="1" customWidth="1"/>
    <col min="12038" max="12038" width="22.7109375" style="19" customWidth="1"/>
    <col min="12039" max="12039" width="33.140625" style="19" customWidth="1"/>
    <col min="12040" max="12040" width="23.28515625" style="19" customWidth="1"/>
    <col min="12041" max="12041" width="16" style="19" bestFit="1" customWidth="1"/>
    <col min="12042" max="12042" width="16.140625" style="19" customWidth="1"/>
    <col min="12043" max="12043" width="16" style="19" bestFit="1" customWidth="1"/>
    <col min="12044" max="12048" width="16.28515625" style="19" customWidth="1"/>
    <col min="12049" max="12049" width="22.7109375" style="19" customWidth="1"/>
    <col min="12050" max="12050" width="18.7109375" style="19" customWidth="1"/>
    <col min="12051" max="12051" width="8.42578125" style="19" customWidth="1"/>
    <col min="12052" max="12052" width="13.28515625" style="19" customWidth="1"/>
    <col min="12053" max="12053" width="14" style="19" customWidth="1"/>
    <col min="12054" max="12054" width="9.85546875" style="19" bestFit="1" customWidth="1"/>
    <col min="12055" max="12055" width="54.140625" style="19" customWidth="1"/>
    <col min="12056" max="12056" width="10.28515625" style="19" customWidth="1"/>
    <col min="12057" max="12057" width="8.85546875" style="19" customWidth="1"/>
    <col min="12058" max="12292" width="9.140625" style="19"/>
    <col min="12293" max="12293" width="13.85546875" style="19" bestFit="1" customWidth="1"/>
    <col min="12294" max="12294" width="22.7109375" style="19" customWidth="1"/>
    <col min="12295" max="12295" width="33.140625" style="19" customWidth="1"/>
    <col min="12296" max="12296" width="23.28515625" style="19" customWidth="1"/>
    <col min="12297" max="12297" width="16" style="19" bestFit="1" customWidth="1"/>
    <col min="12298" max="12298" width="16.140625" style="19" customWidth="1"/>
    <col min="12299" max="12299" width="16" style="19" bestFit="1" customWidth="1"/>
    <col min="12300" max="12304" width="16.28515625" style="19" customWidth="1"/>
    <col min="12305" max="12305" width="22.7109375" style="19" customWidth="1"/>
    <col min="12306" max="12306" width="18.7109375" style="19" customWidth="1"/>
    <col min="12307" max="12307" width="8.42578125" style="19" customWidth="1"/>
    <col min="12308" max="12308" width="13.28515625" style="19" customWidth="1"/>
    <col min="12309" max="12309" width="14" style="19" customWidth="1"/>
    <col min="12310" max="12310" width="9.85546875" style="19" bestFit="1" customWidth="1"/>
    <col min="12311" max="12311" width="54.140625" style="19" customWidth="1"/>
    <col min="12312" max="12312" width="10.28515625" style="19" customWidth="1"/>
    <col min="12313" max="12313" width="8.85546875" style="19" customWidth="1"/>
    <col min="12314" max="12548" width="9.140625" style="19"/>
    <col min="12549" max="12549" width="13.85546875" style="19" bestFit="1" customWidth="1"/>
    <col min="12550" max="12550" width="22.7109375" style="19" customWidth="1"/>
    <col min="12551" max="12551" width="33.140625" style="19" customWidth="1"/>
    <col min="12552" max="12552" width="23.28515625" style="19" customWidth="1"/>
    <col min="12553" max="12553" width="16" style="19" bestFit="1" customWidth="1"/>
    <col min="12554" max="12554" width="16.140625" style="19" customWidth="1"/>
    <col min="12555" max="12555" width="16" style="19" bestFit="1" customWidth="1"/>
    <col min="12556" max="12560" width="16.28515625" style="19" customWidth="1"/>
    <col min="12561" max="12561" width="22.7109375" style="19" customWidth="1"/>
    <col min="12562" max="12562" width="18.7109375" style="19" customWidth="1"/>
    <col min="12563" max="12563" width="8.42578125" style="19" customWidth="1"/>
    <col min="12564" max="12564" width="13.28515625" style="19" customWidth="1"/>
    <col min="12565" max="12565" width="14" style="19" customWidth="1"/>
    <col min="12566" max="12566" width="9.85546875" style="19" bestFit="1" customWidth="1"/>
    <col min="12567" max="12567" width="54.140625" style="19" customWidth="1"/>
    <col min="12568" max="12568" width="10.28515625" style="19" customWidth="1"/>
    <col min="12569" max="12569" width="8.85546875" style="19" customWidth="1"/>
    <col min="12570" max="12804" width="9.140625" style="19"/>
    <col min="12805" max="12805" width="13.85546875" style="19" bestFit="1" customWidth="1"/>
    <col min="12806" max="12806" width="22.7109375" style="19" customWidth="1"/>
    <col min="12807" max="12807" width="33.140625" style="19" customWidth="1"/>
    <col min="12808" max="12808" width="23.28515625" style="19" customWidth="1"/>
    <col min="12809" max="12809" width="16" style="19" bestFit="1" customWidth="1"/>
    <col min="12810" max="12810" width="16.140625" style="19" customWidth="1"/>
    <col min="12811" max="12811" width="16" style="19" bestFit="1" customWidth="1"/>
    <col min="12812" max="12816" width="16.28515625" style="19" customWidth="1"/>
    <col min="12817" max="12817" width="22.7109375" style="19" customWidth="1"/>
    <col min="12818" max="12818" width="18.7109375" style="19" customWidth="1"/>
    <col min="12819" max="12819" width="8.42578125" style="19" customWidth="1"/>
    <col min="12820" max="12820" width="13.28515625" style="19" customWidth="1"/>
    <col min="12821" max="12821" width="14" style="19" customWidth="1"/>
    <col min="12822" max="12822" width="9.85546875" style="19" bestFit="1" customWidth="1"/>
    <col min="12823" max="12823" width="54.140625" style="19" customWidth="1"/>
    <col min="12824" max="12824" width="10.28515625" style="19" customWidth="1"/>
    <col min="12825" max="12825" width="8.85546875" style="19" customWidth="1"/>
    <col min="12826" max="13060" width="9.140625" style="19"/>
    <col min="13061" max="13061" width="13.85546875" style="19" bestFit="1" customWidth="1"/>
    <col min="13062" max="13062" width="22.7109375" style="19" customWidth="1"/>
    <col min="13063" max="13063" width="33.140625" style="19" customWidth="1"/>
    <col min="13064" max="13064" width="23.28515625" style="19" customWidth="1"/>
    <col min="13065" max="13065" width="16" style="19" bestFit="1" customWidth="1"/>
    <col min="13066" max="13066" width="16.140625" style="19" customWidth="1"/>
    <col min="13067" max="13067" width="16" style="19" bestFit="1" customWidth="1"/>
    <col min="13068" max="13072" width="16.28515625" style="19" customWidth="1"/>
    <col min="13073" max="13073" width="22.7109375" style="19" customWidth="1"/>
    <col min="13074" max="13074" width="18.7109375" style="19" customWidth="1"/>
    <col min="13075" max="13075" width="8.42578125" style="19" customWidth="1"/>
    <col min="13076" max="13076" width="13.28515625" style="19" customWidth="1"/>
    <col min="13077" max="13077" width="14" style="19" customWidth="1"/>
    <col min="13078" max="13078" width="9.85546875" style="19" bestFit="1" customWidth="1"/>
    <col min="13079" max="13079" width="54.140625" style="19" customWidth="1"/>
    <col min="13080" max="13080" width="10.28515625" style="19" customWidth="1"/>
    <col min="13081" max="13081" width="8.85546875" style="19" customWidth="1"/>
    <col min="13082" max="13316" width="9.140625" style="19"/>
    <col min="13317" max="13317" width="13.85546875" style="19" bestFit="1" customWidth="1"/>
    <col min="13318" max="13318" width="22.7109375" style="19" customWidth="1"/>
    <col min="13319" max="13319" width="33.140625" style="19" customWidth="1"/>
    <col min="13320" max="13320" width="23.28515625" style="19" customWidth="1"/>
    <col min="13321" max="13321" width="16" style="19" bestFit="1" customWidth="1"/>
    <col min="13322" max="13322" width="16.140625" style="19" customWidth="1"/>
    <col min="13323" max="13323" width="16" style="19" bestFit="1" customWidth="1"/>
    <col min="13324" max="13328" width="16.28515625" style="19" customWidth="1"/>
    <col min="13329" max="13329" width="22.7109375" style="19" customWidth="1"/>
    <col min="13330" max="13330" width="18.7109375" style="19" customWidth="1"/>
    <col min="13331" max="13331" width="8.42578125" style="19" customWidth="1"/>
    <col min="13332" max="13332" width="13.28515625" style="19" customWidth="1"/>
    <col min="13333" max="13333" width="14" style="19" customWidth="1"/>
    <col min="13334" max="13334" width="9.85546875" style="19" bestFit="1" customWidth="1"/>
    <col min="13335" max="13335" width="54.140625" style="19" customWidth="1"/>
    <col min="13336" max="13336" width="10.28515625" style="19" customWidth="1"/>
    <col min="13337" max="13337" width="8.85546875" style="19" customWidth="1"/>
    <col min="13338" max="13572" width="9.140625" style="19"/>
    <col min="13573" max="13573" width="13.85546875" style="19" bestFit="1" customWidth="1"/>
    <col min="13574" max="13574" width="22.7109375" style="19" customWidth="1"/>
    <col min="13575" max="13575" width="33.140625" style="19" customWidth="1"/>
    <col min="13576" max="13576" width="23.28515625" style="19" customWidth="1"/>
    <col min="13577" max="13577" width="16" style="19" bestFit="1" customWidth="1"/>
    <col min="13578" max="13578" width="16.140625" style="19" customWidth="1"/>
    <col min="13579" max="13579" width="16" style="19" bestFit="1" customWidth="1"/>
    <col min="13580" max="13584" width="16.28515625" style="19" customWidth="1"/>
    <col min="13585" max="13585" width="22.7109375" style="19" customWidth="1"/>
    <col min="13586" max="13586" width="18.7109375" style="19" customWidth="1"/>
    <col min="13587" max="13587" width="8.42578125" style="19" customWidth="1"/>
    <col min="13588" max="13588" width="13.28515625" style="19" customWidth="1"/>
    <col min="13589" max="13589" width="14" style="19" customWidth="1"/>
    <col min="13590" max="13590" width="9.85546875" style="19" bestFit="1" customWidth="1"/>
    <col min="13591" max="13591" width="54.140625" style="19" customWidth="1"/>
    <col min="13592" max="13592" width="10.28515625" style="19" customWidth="1"/>
    <col min="13593" max="13593" width="8.85546875" style="19" customWidth="1"/>
    <col min="13594" max="13828" width="9.140625" style="19"/>
    <col min="13829" max="13829" width="13.85546875" style="19" bestFit="1" customWidth="1"/>
    <col min="13830" max="13830" width="22.7109375" style="19" customWidth="1"/>
    <col min="13831" max="13831" width="33.140625" style="19" customWidth="1"/>
    <col min="13832" max="13832" width="23.28515625" style="19" customWidth="1"/>
    <col min="13833" max="13833" width="16" style="19" bestFit="1" customWidth="1"/>
    <col min="13834" max="13834" width="16.140625" style="19" customWidth="1"/>
    <col min="13835" max="13835" width="16" style="19" bestFit="1" customWidth="1"/>
    <col min="13836" max="13840" width="16.28515625" style="19" customWidth="1"/>
    <col min="13841" max="13841" width="22.7109375" style="19" customWidth="1"/>
    <col min="13842" max="13842" width="18.7109375" style="19" customWidth="1"/>
    <col min="13843" max="13843" width="8.42578125" style="19" customWidth="1"/>
    <col min="13844" max="13844" width="13.28515625" style="19" customWidth="1"/>
    <col min="13845" max="13845" width="14" style="19" customWidth="1"/>
    <col min="13846" max="13846" width="9.85546875" style="19" bestFit="1" customWidth="1"/>
    <col min="13847" max="13847" width="54.140625" style="19" customWidth="1"/>
    <col min="13848" max="13848" width="10.28515625" style="19" customWidth="1"/>
    <col min="13849" max="13849" width="8.85546875" style="19" customWidth="1"/>
    <col min="13850" max="14084" width="9.140625" style="19"/>
    <col min="14085" max="14085" width="13.85546875" style="19" bestFit="1" customWidth="1"/>
    <col min="14086" max="14086" width="22.7109375" style="19" customWidth="1"/>
    <col min="14087" max="14087" width="33.140625" style="19" customWidth="1"/>
    <col min="14088" max="14088" width="23.28515625" style="19" customWidth="1"/>
    <col min="14089" max="14089" width="16" style="19" bestFit="1" customWidth="1"/>
    <col min="14090" max="14090" width="16.140625" style="19" customWidth="1"/>
    <col min="14091" max="14091" width="16" style="19" bestFit="1" customWidth="1"/>
    <col min="14092" max="14096" width="16.28515625" style="19" customWidth="1"/>
    <col min="14097" max="14097" width="22.7109375" style="19" customWidth="1"/>
    <col min="14098" max="14098" width="18.7109375" style="19" customWidth="1"/>
    <col min="14099" max="14099" width="8.42578125" style="19" customWidth="1"/>
    <col min="14100" max="14100" width="13.28515625" style="19" customWidth="1"/>
    <col min="14101" max="14101" width="14" style="19" customWidth="1"/>
    <col min="14102" max="14102" width="9.85546875" style="19" bestFit="1" customWidth="1"/>
    <col min="14103" max="14103" width="54.140625" style="19" customWidth="1"/>
    <col min="14104" max="14104" width="10.28515625" style="19" customWidth="1"/>
    <col min="14105" max="14105" width="8.85546875" style="19" customWidth="1"/>
    <col min="14106" max="14340" width="9.140625" style="19"/>
    <col min="14341" max="14341" width="13.85546875" style="19" bestFit="1" customWidth="1"/>
    <col min="14342" max="14342" width="22.7109375" style="19" customWidth="1"/>
    <col min="14343" max="14343" width="33.140625" style="19" customWidth="1"/>
    <col min="14344" max="14344" width="23.28515625" style="19" customWidth="1"/>
    <col min="14345" max="14345" width="16" style="19" bestFit="1" customWidth="1"/>
    <col min="14346" max="14346" width="16.140625" style="19" customWidth="1"/>
    <col min="14347" max="14347" width="16" style="19" bestFit="1" customWidth="1"/>
    <col min="14348" max="14352" width="16.28515625" style="19" customWidth="1"/>
    <col min="14353" max="14353" width="22.7109375" style="19" customWidth="1"/>
    <col min="14354" max="14354" width="18.7109375" style="19" customWidth="1"/>
    <col min="14355" max="14355" width="8.42578125" style="19" customWidth="1"/>
    <col min="14356" max="14356" width="13.28515625" style="19" customWidth="1"/>
    <col min="14357" max="14357" width="14" style="19" customWidth="1"/>
    <col min="14358" max="14358" width="9.85546875" style="19" bestFit="1" customWidth="1"/>
    <col min="14359" max="14359" width="54.140625" style="19" customWidth="1"/>
    <col min="14360" max="14360" width="10.28515625" style="19" customWidth="1"/>
    <col min="14361" max="14361" width="8.85546875" style="19" customWidth="1"/>
    <col min="14362" max="14596" width="9.140625" style="19"/>
    <col min="14597" max="14597" width="13.85546875" style="19" bestFit="1" customWidth="1"/>
    <col min="14598" max="14598" width="22.7109375" style="19" customWidth="1"/>
    <col min="14599" max="14599" width="33.140625" style="19" customWidth="1"/>
    <col min="14600" max="14600" width="23.28515625" style="19" customWidth="1"/>
    <col min="14601" max="14601" width="16" style="19" bestFit="1" customWidth="1"/>
    <col min="14602" max="14602" width="16.140625" style="19" customWidth="1"/>
    <col min="14603" max="14603" width="16" style="19" bestFit="1" customWidth="1"/>
    <col min="14604" max="14608" width="16.28515625" style="19" customWidth="1"/>
    <col min="14609" max="14609" width="22.7109375" style="19" customWidth="1"/>
    <col min="14610" max="14610" width="18.7109375" style="19" customWidth="1"/>
    <col min="14611" max="14611" width="8.42578125" style="19" customWidth="1"/>
    <col min="14612" max="14612" width="13.28515625" style="19" customWidth="1"/>
    <col min="14613" max="14613" width="14" style="19" customWidth="1"/>
    <col min="14614" max="14614" width="9.85546875" style="19" bestFit="1" customWidth="1"/>
    <col min="14615" max="14615" width="54.140625" style="19" customWidth="1"/>
    <col min="14616" max="14616" width="10.28515625" style="19" customWidth="1"/>
    <col min="14617" max="14617" width="8.85546875" style="19" customWidth="1"/>
    <col min="14618" max="14852" width="9.140625" style="19"/>
    <col min="14853" max="14853" width="13.85546875" style="19" bestFit="1" customWidth="1"/>
    <col min="14854" max="14854" width="22.7109375" style="19" customWidth="1"/>
    <col min="14855" max="14855" width="33.140625" style="19" customWidth="1"/>
    <col min="14856" max="14856" width="23.28515625" style="19" customWidth="1"/>
    <col min="14857" max="14857" width="16" style="19" bestFit="1" customWidth="1"/>
    <col min="14858" max="14858" width="16.140625" style="19" customWidth="1"/>
    <col min="14859" max="14859" width="16" style="19" bestFit="1" customWidth="1"/>
    <col min="14860" max="14864" width="16.28515625" style="19" customWidth="1"/>
    <col min="14865" max="14865" width="22.7109375" style="19" customWidth="1"/>
    <col min="14866" max="14866" width="18.7109375" style="19" customWidth="1"/>
    <col min="14867" max="14867" width="8.42578125" style="19" customWidth="1"/>
    <col min="14868" max="14868" width="13.28515625" style="19" customWidth="1"/>
    <col min="14869" max="14869" width="14" style="19" customWidth="1"/>
    <col min="14870" max="14870" width="9.85546875" style="19" bestFit="1" customWidth="1"/>
    <col min="14871" max="14871" width="54.140625" style="19" customWidth="1"/>
    <col min="14872" max="14872" width="10.28515625" style="19" customWidth="1"/>
    <col min="14873" max="14873" width="8.85546875" style="19" customWidth="1"/>
    <col min="14874" max="15108" width="9.140625" style="19"/>
    <col min="15109" max="15109" width="13.85546875" style="19" bestFit="1" customWidth="1"/>
    <col min="15110" max="15110" width="22.7109375" style="19" customWidth="1"/>
    <col min="15111" max="15111" width="33.140625" style="19" customWidth="1"/>
    <col min="15112" max="15112" width="23.28515625" style="19" customWidth="1"/>
    <col min="15113" max="15113" width="16" style="19" bestFit="1" customWidth="1"/>
    <col min="15114" max="15114" width="16.140625" style="19" customWidth="1"/>
    <col min="15115" max="15115" width="16" style="19" bestFit="1" customWidth="1"/>
    <col min="15116" max="15120" width="16.28515625" style="19" customWidth="1"/>
    <col min="15121" max="15121" width="22.7109375" style="19" customWidth="1"/>
    <col min="15122" max="15122" width="18.7109375" style="19" customWidth="1"/>
    <col min="15123" max="15123" width="8.42578125" style="19" customWidth="1"/>
    <col min="15124" max="15124" width="13.28515625" style="19" customWidth="1"/>
    <col min="15125" max="15125" width="14" style="19" customWidth="1"/>
    <col min="15126" max="15126" width="9.85546875" style="19" bestFit="1" customWidth="1"/>
    <col min="15127" max="15127" width="54.140625" style="19" customWidth="1"/>
    <col min="15128" max="15128" width="10.28515625" style="19" customWidth="1"/>
    <col min="15129" max="15129" width="8.85546875" style="19" customWidth="1"/>
    <col min="15130" max="15364" width="9.140625" style="19"/>
    <col min="15365" max="15365" width="13.85546875" style="19" bestFit="1" customWidth="1"/>
    <col min="15366" max="15366" width="22.7109375" style="19" customWidth="1"/>
    <col min="15367" max="15367" width="33.140625" style="19" customWidth="1"/>
    <col min="15368" max="15368" width="23.28515625" style="19" customWidth="1"/>
    <col min="15369" max="15369" width="16" style="19" bestFit="1" customWidth="1"/>
    <col min="15370" max="15370" width="16.140625" style="19" customWidth="1"/>
    <col min="15371" max="15371" width="16" style="19" bestFit="1" customWidth="1"/>
    <col min="15372" max="15376" width="16.28515625" style="19" customWidth="1"/>
    <col min="15377" max="15377" width="22.7109375" style="19" customWidth="1"/>
    <col min="15378" max="15378" width="18.7109375" style="19" customWidth="1"/>
    <col min="15379" max="15379" width="8.42578125" style="19" customWidth="1"/>
    <col min="15380" max="15380" width="13.28515625" style="19" customWidth="1"/>
    <col min="15381" max="15381" width="14" style="19" customWidth="1"/>
    <col min="15382" max="15382" width="9.85546875" style="19" bestFit="1" customWidth="1"/>
    <col min="15383" max="15383" width="54.140625" style="19" customWidth="1"/>
    <col min="15384" max="15384" width="10.28515625" style="19" customWidth="1"/>
    <col min="15385" max="15385" width="8.85546875" style="19" customWidth="1"/>
    <col min="15386" max="15620" width="9.140625" style="19"/>
    <col min="15621" max="15621" width="13.85546875" style="19" bestFit="1" customWidth="1"/>
    <col min="15622" max="15622" width="22.7109375" style="19" customWidth="1"/>
    <col min="15623" max="15623" width="33.140625" style="19" customWidth="1"/>
    <col min="15624" max="15624" width="23.28515625" style="19" customWidth="1"/>
    <col min="15625" max="15625" width="16" style="19" bestFit="1" customWidth="1"/>
    <col min="15626" max="15626" width="16.140625" style="19" customWidth="1"/>
    <col min="15627" max="15627" width="16" style="19" bestFit="1" customWidth="1"/>
    <col min="15628" max="15632" width="16.28515625" style="19" customWidth="1"/>
    <col min="15633" max="15633" width="22.7109375" style="19" customWidth="1"/>
    <col min="15634" max="15634" width="18.7109375" style="19" customWidth="1"/>
    <col min="15635" max="15635" width="8.42578125" style="19" customWidth="1"/>
    <col min="15636" max="15636" width="13.28515625" style="19" customWidth="1"/>
    <col min="15637" max="15637" width="14" style="19" customWidth="1"/>
    <col min="15638" max="15638" width="9.85546875" style="19" bestFit="1" customWidth="1"/>
    <col min="15639" max="15639" width="54.140625" style="19" customWidth="1"/>
    <col min="15640" max="15640" width="10.28515625" style="19" customWidth="1"/>
    <col min="15641" max="15641" width="8.85546875" style="19" customWidth="1"/>
    <col min="15642" max="15876" width="9.140625" style="19"/>
    <col min="15877" max="15877" width="13.85546875" style="19" bestFit="1" customWidth="1"/>
    <col min="15878" max="15878" width="22.7109375" style="19" customWidth="1"/>
    <col min="15879" max="15879" width="33.140625" style="19" customWidth="1"/>
    <col min="15880" max="15880" width="23.28515625" style="19" customWidth="1"/>
    <col min="15881" max="15881" width="16" style="19" bestFit="1" customWidth="1"/>
    <col min="15882" max="15882" width="16.140625" style="19" customWidth="1"/>
    <col min="15883" max="15883" width="16" style="19" bestFit="1" customWidth="1"/>
    <col min="15884" max="15888" width="16.28515625" style="19" customWidth="1"/>
    <col min="15889" max="15889" width="22.7109375" style="19" customWidth="1"/>
    <col min="15890" max="15890" width="18.7109375" style="19" customWidth="1"/>
    <col min="15891" max="15891" width="8.42578125" style="19" customWidth="1"/>
    <col min="15892" max="15892" width="13.28515625" style="19" customWidth="1"/>
    <col min="15893" max="15893" width="14" style="19" customWidth="1"/>
    <col min="15894" max="15894" width="9.85546875" style="19" bestFit="1" customWidth="1"/>
    <col min="15895" max="15895" width="54.140625" style="19" customWidth="1"/>
    <col min="15896" max="15896" width="10.28515625" style="19" customWidth="1"/>
    <col min="15897" max="15897" width="8.85546875" style="19" customWidth="1"/>
    <col min="15898" max="16132" width="9.140625" style="19"/>
    <col min="16133" max="16133" width="13.85546875" style="19" bestFit="1" customWidth="1"/>
    <col min="16134" max="16134" width="22.7109375" style="19" customWidth="1"/>
    <col min="16135" max="16135" width="33.140625" style="19" customWidth="1"/>
    <col min="16136" max="16136" width="23.28515625" style="19" customWidth="1"/>
    <col min="16137" max="16137" width="16" style="19" bestFit="1" customWidth="1"/>
    <col min="16138" max="16138" width="16.140625" style="19" customWidth="1"/>
    <col min="16139" max="16139" width="16" style="19" bestFit="1" customWidth="1"/>
    <col min="16140" max="16144" width="16.28515625" style="19" customWidth="1"/>
    <col min="16145" max="16145" width="22.7109375" style="19" customWidth="1"/>
    <col min="16146" max="16146" width="18.7109375" style="19" customWidth="1"/>
    <col min="16147" max="16147" width="8.42578125" style="19" customWidth="1"/>
    <col min="16148" max="16148" width="13.28515625" style="19" customWidth="1"/>
    <col min="16149" max="16149" width="14" style="19" customWidth="1"/>
    <col min="16150" max="16150" width="9.85546875" style="19" bestFit="1" customWidth="1"/>
    <col min="16151" max="16151" width="54.140625" style="19" customWidth="1"/>
    <col min="16152" max="16152" width="10.28515625" style="19" customWidth="1"/>
    <col min="16153" max="16153" width="8.85546875" style="19" customWidth="1"/>
    <col min="16154" max="16384" width="9.140625" style="19"/>
  </cols>
  <sheetData>
    <row r="1" spans="1:55" x14ac:dyDescent="0.25">
      <c r="B1" s="20"/>
      <c r="C1" s="21"/>
      <c r="D1" s="22"/>
      <c r="E1" s="22"/>
      <c r="F1" s="22"/>
      <c r="G1" s="22"/>
      <c r="H1" s="22"/>
      <c r="I1" s="22"/>
      <c r="J1" s="22"/>
    </row>
    <row r="2" spans="1:55" ht="31.5" x14ac:dyDescent="0.25">
      <c r="B2" s="20"/>
      <c r="C2" s="145" t="s">
        <v>20</v>
      </c>
      <c r="D2" s="109">
        <f>'Total Budget'!D2</f>
        <v>0</v>
      </c>
      <c r="E2" s="63"/>
      <c r="F2" s="63"/>
      <c r="G2" s="22"/>
      <c r="H2" s="22"/>
      <c r="I2" s="22"/>
      <c r="J2" s="22"/>
      <c r="N2" s="23"/>
      <c r="O2" s="23"/>
      <c r="P2" s="23"/>
    </row>
    <row r="3" spans="1:55" ht="55.5" customHeight="1" x14ac:dyDescent="0.25">
      <c r="B3" s="20"/>
      <c r="C3" s="145" t="s">
        <v>209</v>
      </c>
      <c r="D3" s="109" t="str">
        <f>'Total Budget'!D3</f>
        <v/>
      </c>
      <c r="E3" s="64"/>
      <c r="F3" s="64"/>
      <c r="G3" s="201" t="s">
        <v>190</v>
      </c>
      <c r="H3" s="201"/>
      <c r="I3" s="201"/>
      <c r="J3" s="201"/>
      <c r="K3" s="201"/>
      <c r="N3" s="26"/>
      <c r="O3" s="26"/>
      <c r="P3" s="26"/>
    </row>
    <row r="4" spans="1:55" x14ac:dyDescent="0.25">
      <c r="B4" s="20"/>
      <c r="C4" s="22"/>
      <c r="D4" s="27"/>
      <c r="E4" s="27"/>
      <c r="F4" s="27"/>
      <c r="G4" s="201"/>
      <c r="H4" s="201"/>
      <c r="I4" s="201"/>
      <c r="J4" s="201"/>
      <c r="K4" s="201"/>
      <c r="N4" s="35"/>
      <c r="O4" s="35"/>
      <c r="P4" s="35"/>
      <c r="Q4" s="33"/>
      <c r="R4" s="33"/>
      <c r="S4" s="36"/>
      <c r="T4" s="36"/>
    </row>
    <row r="5" spans="1:55" ht="63" x14ac:dyDescent="0.25">
      <c r="C5" s="151" t="s">
        <v>43</v>
      </c>
      <c r="D5" s="37"/>
      <c r="E5" s="37"/>
      <c r="F5" s="37"/>
      <c r="G5" s="22"/>
      <c r="H5" s="22"/>
      <c r="I5" s="22"/>
      <c r="J5" s="22"/>
      <c r="N5" s="24"/>
      <c r="O5" s="24"/>
      <c r="P5" s="24"/>
      <c r="Q5" s="24"/>
      <c r="R5" s="24"/>
      <c r="S5" s="29"/>
      <c r="T5" s="29"/>
    </row>
    <row r="6" spans="1:55" ht="73.5" customHeight="1" x14ac:dyDescent="0.25">
      <c r="C6" s="156" t="s">
        <v>189</v>
      </c>
      <c r="D6" s="156"/>
      <c r="E6" s="156"/>
      <c r="F6" s="156"/>
      <c r="G6" s="156"/>
      <c r="H6" s="13"/>
      <c r="I6" s="52"/>
      <c r="J6" s="52"/>
      <c r="K6" s="52"/>
      <c r="L6" s="52"/>
      <c r="M6" s="52"/>
      <c r="N6" s="52"/>
      <c r="O6" s="52"/>
      <c r="P6" s="52"/>
      <c r="Q6" s="52"/>
      <c r="R6" s="19"/>
    </row>
    <row r="7" spans="1:55" ht="15.75" customHeight="1" x14ac:dyDescent="0.25">
      <c r="C7" s="52"/>
      <c r="D7" s="52"/>
      <c r="E7" s="52"/>
      <c r="F7" s="52"/>
      <c r="H7" s="13"/>
      <c r="I7" s="279" t="s">
        <v>211</v>
      </c>
      <c r="J7" s="280"/>
      <c r="K7" s="280"/>
      <c r="L7" s="280"/>
      <c r="M7" s="280"/>
      <c r="N7" s="280"/>
      <c r="O7" s="280"/>
      <c r="P7" s="281"/>
      <c r="Q7" s="52"/>
      <c r="R7" s="19"/>
    </row>
    <row r="8" spans="1:55" s="40" customFormat="1" ht="15" customHeight="1" x14ac:dyDescent="0.25">
      <c r="C8" s="192" t="s">
        <v>219</v>
      </c>
      <c r="D8" s="192" t="s">
        <v>191</v>
      </c>
      <c r="E8" s="271" t="s">
        <v>192</v>
      </c>
      <c r="F8" s="271" t="s">
        <v>193</v>
      </c>
      <c r="G8" s="271" t="s">
        <v>194</v>
      </c>
      <c r="H8" s="13"/>
      <c r="I8" s="50" t="s">
        <v>151</v>
      </c>
      <c r="J8" s="50" t="s">
        <v>138</v>
      </c>
      <c r="K8" s="50" t="s">
        <v>139</v>
      </c>
      <c r="L8" s="50" t="s">
        <v>152</v>
      </c>
      <c r="M8" s="50" t="s">
        <v>153</v>
      </c>
      <c r="N8" s="50" t="s">
        <v>154</v>
      </c>
      <c r="O8" s="50" t="s">
        <v>155</v>
      </c>
      <c r="P8" s="50" t="s">
        <v>156</v>
      </c>
      <c r="Q8" s="192" t="s">
        <v>166</v>
      </c>
      <c r="R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row>
    <row r="9" spans="1:55" s="40" customFormat="1" ht="31.5" x14ac:dyDescent="0.25">
      <c r="C9" s="193"/>
      <c r="D9" s="193"/>
      <c r="E9" s="271"/>
      <c r="F9" s="271"/>
      <c r="G9" s="271"/>
      <c r="H9" s="13"/>
      <c r="I9" s="57" t="s">
        <v>67</v>
      </c>
      <c r="J9" s="57" t="s">
        <v>92</v>
      </c>
      <c r="K9" s="57" t="s">
        <v>70</v>
      </c>
      <c r="L9" s="57" t="s">
        <v>93</v>
      </c>
      <c r="M9" s="57" t="s">
        <v>67</v>
      </c>
      <c r="N9" s="57" t="s">
        <v>92</v>
      </c>
      <c r="O9" s="57" t="s">
        <v>70</v>
      </c>
      <c r="P9" s="57" t="s">
        <v>93</v>
      </c>
      <c r="Q9" s="193"/>
      <c r="R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row>
    <row r="10" spans="1:55" ht="80.25" customHeight="1" x14ac:dyDescent="0.25">
      <c r="C10" s="194"/>
      <c r="D10" s="194"/>
      <c r="E10" s="272"/>
      <c r="F10" s="272"/>
      <c r="G10" s="271"/>
      <c r="H10" s="13"/>
      <c r="I10" s="58" t="s">
        <v>68</v>
      </c>
      <c r="J10" s="58" t="s">
        <v>68</v>
      </c>
      <c r="K10" s="58" t="s">
        <v>68</v>
      </c>
      <c r="L10" s="58" t="s">
        <v>68</v>
      </c>
      <c r="M10" s="58" t="s">
        <v>68</v>
      </c>
      <c r="N10" s="58" t="s">
        <v>68</v>
      </c>
      <c r="O10" s="58" t="s">
        <v>68</v>
      </c>
      <c r="P10" s="58" t="s">
        <v>68</v>
      </c>
      <c r="Q10" s="194"/>
      <c r="R10" s="19"/>
    </row>
    <row r="11" spans="1:55" ht="27" customHeight="1" x14ac:dyDescent="0.25">
      <c r="A11" s="146"/>
      <c r="B11" s="152" t="s">
        <v>121</v>
      </c>
      <c r="C11" s="128" t="s">
        <v>1</v>
      </c>
      <c r="D11" s="129" t="s">
        <v>1</v>
      </c>
      <c r="E11" s="120">
        <v>0</v>
      </c>
      <c r="F11" s="121">
        <v>0</v>
      </c>
      <c r="G11" s="84">
        <f t="shared" ref="G11:G27" si="0">E11*F11</f>
        <v>0</v>
      </c>
      <c r="H11" s="13"/>
      <c r="I11" s="126">
        <v>0</v>
      </c>
      <c r="J11" s="126">
        <v>0</v>
      </c>
      <c r="K11" s="126">
        <v>0</v>
      </c>
      <c r="L11" s="126">
        <v>0</v>
      </c>
      <c r="M11" s="126">
        <v>0</v>
      </c>
      <c r="N11" s="126">
        <v>0</v>
      </c>
      <c r="O11" s="126">
        <v>0</v>
      </c>
      <c r="P11" s="126">
        <v>0</v>
      </c>
      <c r="Q11" s="86">
        <f>SUM(I11:P11)</f>
        <v>0</v>
      </c>
      <c r="R11" s="19"/>
    </row>
    <row r="12" spans="1:55" ht="27" customHeight="1" x14ac:dyDescent="0.25">
      <c r="A12" s="146"/>
      <c r="B12" s="152" t="s">
        <v>122</v>
      </c>
      <c r="C12" s="130"/>
      <c r="D12" s="125"/>
      <c r="E12" s="122">
        <v>0</v>
      </c>
      <c r="F12" s="123">
        <v>0</v>
      </c>
      <c r="G12" s="85">
        <f t="shared" si="0"/>
        <v>0</v>
      </c>
      <c r="H12" s="13"/>
      <c r="I12" s="127">
        <v>0</v>
      </c>
      <c r="J12" s="127">
        <v>0</v>
      </c>
      <c r="K12" s="127">
        <v>0</v>
      </c>
      <c r="L12" s="127">
        <v>0</v>
      </c>
      <c r="M12" s="127">
        <v>0</v>
      </c>
      <c r="N12" s="127">
        <v>0</v>
      </c>
      <c r="O12" s="127">
        <v>0</v>
      </c>
      <c r="P12" s="127">
        <v>0</v>
      </c>
      <c r="Q12" s="88">
        <f>SUM(I12:P12)</f>
        <v>0</v>
      </c>
      <c r="R12" s="19"/>
    </row>
    <row r="13" spans="1:55" ht="27" customHeight="1" x14ac:dyDescent="0.25">
      <c r="A13" s="146"/>
      <c r="B13" s="152" t="s">
        <v>123</v>
      </c>
      <c r="C13" s="130" t="s">
        <v>1</v>
      </c>
      <c r="D13" s="125" t="s">
        <v>1</v>
      </c>
      <c r="E13" s="122">
        <v>0</v>
      </c>
      <c r="F13" s="123">
        <v>0</v>
      </c>
      <c r="G13" s="85">
        <f t="shared" si="0"/>
        <v>0</v>
      </c>
      <c r="H13" s="13"/>
      <c r="I13" s="127">
        <v>0</v>
      </c>
      <c r="J13" s="127">
        <v>0</v>
      </c>
      <c r="K13" s="127">
        <v>0</v>
      </c>
      <c r="L13" s="127">
        <v>0</v>
      </c>
      <c r="M13" s="127">
        <v>0</v>
      </c>
      <c r="N13" s="127">
        <v>0</v>
      </c>
      <c r="O13" s="127">
        <v>0</v>
      </c>
      <c r="P13" s="127">
        <v>0</v>
      </c>
      <c r="Q13" s="88">
        <f t="shared" ref="Q13:Q27" si="1">SUM(I13:P13)</f>
        <v>0</v>
      </c>
      <c r="R13" s="19"/>
    </row>
    <row r="14" spans="1:55" ht="27" customHeight="1" x14ac:dyDescent="0.25">
      <c r="A14" s="146"/>
      <c r="B14" s="152" t="s">
        <v>124</v>
      </c>
      <c r="C14" s="130"/>
      <c r="D14" s="125"/>
      <c r="E14" s="122">
        <v>0</v>
      </c>
      <c r="F14" s="123">
        <v>0</v>
      </c>
      <c r="G14" s="85">
        <f t="shared" si="0"/>
        <v>0</v>
      </c>
      <c r="H14" s="13"/>
      <c r="I14" s="127">
        <v>0</v>
      </c>
      <c r="J14" s="127">
        <v>0</v>
      </c>
      <c r="K14" s="127">
        <v>0</v>
      </c>
      <c r="L14" s="127">
        <v>0</v>
      </c>
      <c r="M14" s="127">
        <v>0</v>
      </c>
      <c r="N14" s="127">
        <v>0</v>
      </c>
      <c r="O14" s="127">
        <v>0</v>
      </c>
      <c r="P14" s="127">
        <v>0</v>
      </c>
      <c r="Q14" s="88">
        <f t="shared" si="1"/>
        <v>0</v>
      </c>
      <c r="R14" s="19"/>
    </row>
    <row r="15" spans="1:55" ht="27" customHeight="1" x14ac:dyDescent="0.25">
      <c r="A15" s="146"/>
      <c r="B15" s="152" t="s">
        <v>125</v>
      </c>
      <c r="C15" s="130" t="s">
        <v>1</v>
      </c>
      <c r="D15" s="125" t="s">
        <v>1</v>
      </c>
      <c r="E15" s="122">
        <v>0</v>
      </c>
      <c r="F15" s="123">
        <v>0</v>
      </c>
      <c r="G15" s="85">
        <f t="shared" si="0"/>
        <v>0</v>
      </c>
      <c r="H15" s="13"/>
      <c r="I15" s="127">
        <v>0</v>
      </c>
      <c r="J15" s="127">
        <v>0</v>
      </c>
      <c r="K15" s="127">
        <v>0</v>
      </c>
      <c r="L15" s="127">
        <v>0</v>
      </c>
      <c r="M15" s="127">
        <v>0</v>
      </c>
      <c r="N15" s="127">
        <v>0</v>
      </c>
      <c r="O15" s="127">
        <v>0</v>
      </c>
      <c r="P15" s="127">
        <v>0</v>
      </c>
      <c r="Q15" s="88">
        <f t="shared" si="1"/>
        <v>0</v>
      </c>
      <c r="R15" s="19"/>
    </row>
    <row r="16" spans="1:55" ht="27" customHeight="1" x14ac:dyDescent="0.25">
      <c r="A16" s="146"/>
      <c r="B16" s="152" t="s">
        <v>126</v>
      </c>
      <c r="C16" s="130"/>
      <c r="D16" s="125"/>
      <c r="E16" s="122">
        <v>0</v>
      </c>
      <c r="F16" s="123">
        <v>0</v>
      </c>
      <c r="G16" s="85">
        <f t="shared" si="0"/>
        <v>0</v>
      </c>
      <c r="H16" s="13"/>
      <c r="I16" s="127">
        <v>0</v>
      </c>
      <c r="J16" s="127">
        <v>0</v>
      </c>
      <c r="K16" s="127">
        <v>0</v>
      </c>
      <c r="L16" s="127">
        <v>0</v>
      </c>
      <c r="M16" s="127">
        <v>0</v>
      </c>
      <c r="N16" s="127">
        <v>0</v>
      </c>
      <c r="O16" s="127">
        <v>0</v>
      </c>
      <c r="P16" s="127">
        <v>0</v>
      </c>
      <c r="Q16" s="88">
        <f t="shared" si="1"/>
        <v>0</v>
      </c>
      <c r="R16" s="19"/>
    </row>
    <row r="17" spans="1:55" ht="27" customHeight="1" x14ac:dyDescent="0.25">
      <c r="A17" s="146"/>
      <c r="B17" s="152" t="s">
        <v>127</v>
      </c>
      <c r="C17" s="130"/>
      <c r="D17" s="125" t="s">
        <v>1</v>
      </c>
      <c r="E17" s="122">
        <v>0</v>
      </c>
      <c r="F17" s="123">
        <v>0</v>
      </c>
      <c r="G17" s="85">
        <f t="shared" si="0"/>
        <v>0</v>
      </c>
      <c r="H17" s="13"/>
      <c r="I17" s="127">
        <v>0</v>
      </c>
      <c r="J17" s="127">
        <v>0</v>
      </c>
      <c r="K17" s="127">
        <v>0</v>
      </c>
      <c r="L17" s="127">
        <v>0</v>
      </c>
      <c r="M17" s="127">
        <v>0</v>
      </c>
      <c r="N17" s="127">
        <v>0</v>
      </c>
      <c r="O17" s="127">
        <v>0</v>
      </c>
      <c r="P17" s="127">
        <v>0</v>
      </c>
      <c r="Q17" s="88">
        <f t="shared" si="1"/>
        <v>0</v>
      </c>
      <c r="R17" s="19"/>
    </row>
    <row r="18" spans="1:55" ht="27" customHeight="1" x14ac:dyDescent="0.25">
      <c r="A18" s="146"/>
      <c r="B18" s="152" t="s">
        <v>128</v>
      </c>
      <c r="C18" s="130"/>
      <c r="D18" s="125"/>
      <c r="E18" s="122">
        <v>0</v>
      </c>
      <c r="F18" s="123">
        <v>0</v>
      </c>
      <c r="G18" s="85">
        <f t="shared" si="0"/>
        <v>0</v>
      </c>
      <c r="H18" s="13"/>
      <c r="I18" s="127">
        <v>0</v>
      </c>
      <c r="J18" s="127">
        <v>0</v>
      </c>
      <c r="K18" s="127">
        <v>0</v>
      </c>
      <c r="L18" s="127">
        <v>0</v>
      </c>
      <c r="M18" s="127">
        <v>0</v>
      </c>
      <c r="N18" s="127">
        <v>0</v>
      </c>
      <c r="O18" s="127">
        <v>0</v>
      </c>
      <c r="P18" s="127">
        <v>0</v>
      </c>
      <c r="Q18" s="88">
        <f t="shared" si="1"/>
        <v>0</v>
      </c>
      <c r="R18" s="19"/>
    </row>
    <row r="19" spans="1:55" ht="27" customHeight="1" x14ac:dyDescent="0.25">
      <c r="A19" s="146"/>
      <c r="B19" s="152" t="s">
        <v>129</v>
      </c>
      <c r="C19" s="130" t="s">
        <v>1</v>
      </c>
      <c r="D19" s="125" t="s">
        <v>1</v>
      </c>
      <c r="E19" s="122">
        <v>0</v>
      </c>
      <c r="F19" s="123">
        <v>0</v>
      </c>
      <c r="G19" s="85">
        <f t="shared" si="0"/>
        <v>0</v>
      </c>
      <c r="H19" s="13"/>
      <c r="I19" s="127">
        <v>0</v>
      </c>
      <c r="J19" s="127">
        <v>0</v>
      </c>
      <c r="K19" s="127">
        <v>0</v>
      </c>
      <c r="L19" s="127">
        <v>0</v>
      </c>
      <c r="M19" s="127">
        <v>0</v>
      </c>
      <c r="N19" s="127">
        <v>0</v>
      </c>
      <c r="O19" s="127">
        <v>0</v>
      </c>
      <c r="P19" s="127">
        <v>0</v>
      </c>
      <c r="Q19" s="88">
        <f t="shared" si="1"/>
        <v>0</v>
      </c>
      <c r="R19" s="19"/>
    </row>
    <row r="20" spans="1:55" ht="27" customHeight="1" x14ac:dyDescent="0.25">
      <c r="A20" s="146"/>
      <c r="B20" s="152" t="s">
        <v>130</v>
      </c>
      <c r="C20" s="130"/>
      <c r="D20" s="125"/>
      <c r="E20" s="122">
        <v>0</v>
      </c>
      <c r="F20" s="123">
        <v>0</v>
      </c>
      <c r="G20" s="85">
        <f t="shared" si="0"/>
        <v>0</v>
      </c>
      <c r="H20" s="13"/>
      <c r="I20" s="127">
        <v>0</v>
      </c>
      <c r="J20" s="127">
        <v>0</v>
      </c>
      <c r="K20" s="127">
        <v>0</v>
      </c>
      <c r="L20" s="127">
        <v>0</v>
      </c>
      <c r="M20" s="127">
        <v>0</v>
      </c>
      <c r="N20" s="127">
        <v>0</v>
      </c>
      <c r="O20" s="127">
        <v>0</v>
      </c>
      <c r="P20" s="127">
        <v>0</v>
      </c>
      <c r="Q20" s="88">
        <f t="shared" si="1"/>
        <v>0</v>
      </c>
      <c r="R20" s="19"/>
    </row>
    <row r="21" spans="1:55" ht="27" customHeight="1" x14ac:dyDescent="0.25">
      <c r="A21" s="146"/>
      <c r="B21" s="152" t="s">
        <v>131</v>
      </c>
      <c r="C21" s="130" t="s">
        <v>1</v>
      </c>
      <c r="D21" s="125" t="s">
        <v>1</v>
      </c>
      <c r="E21" s="122">
        <v>0</v>
      </c>
      <c r="F21" s="123">
        <v>0</v>
      </c>
      <c r="G21" s="85">
        <f t="shared" si="0"/>
        <v>0</v>
      </c>
      <c r="H21" s="13"/>
      <c r="I21" s="127">
        <v>0</v>
      </c>
      <c r="J21" s="127">
        <v>0</v>
      </c>
      <c r="K21" s="127">
        <v>0</v>
      </c>
      <c r="L21" s="127">
        <v>0</v>
      </c>
      <c r="M21" s="127">
        <v>0</v>
      </c>
      <c r="N21" s="127">
        <v>0</v>
      </c>
      <c r="O21" s="127">
        <v>0</v>
      </c>
      <c r="P21" s="127">
        <v>0</v>
      </c>
      <c r="Q21" s="88">
        <f t="shared" si="1"/>
        <v>0</v>
      </c>
      <c r="R21" s="19"/>
    </row>
    <row r="22" spans="1:55" ht="27" customHeight="1" x14ac:dyDescent="0.25">
      <c r="A22" s="146"/>
      <c r="B22" s="152" t="s">
        <v>132</v>
      </c>
      <c r="C22" s="130"/>
      <c r="D22" s="125"/>
      <c r="E22" s="122">
        <v>0</v>
      </c>
      <c r="F22" s="123">
        <v>0</v>
      </c>
      <c r="G22" s="85">
        <f t="shared" si="0"/>
        <v>0</v>
      </c>
      <c r="H22" s="13"/>
      <c r="I22" s="127">
        <v>0</v>
      </c>
      <c r="J22" s="127">
        <v>0</v>
      </c>
      <c r="K22" s="127">
        <v>0</v>
      </c>
      <c r="L22" s="127">
        <v>0</v>
      </c>
      <c r="M22" s="127">
        <v>0</v>
      </c>
      <c r="N22" s="127">
        <v>0</v>
      </c>
      <c r="O22" s="127">
        <v>0</v>
      </c>
      <c r="P22" s="127">
        <v>0</v>
      </c>
      <c r="Q22" s="88">
        <f t="shared" si="1"/>
        <v>0</v>
      </c>
      <c r="R22" s="19"/>
    </row>
    <row r="23" spans="1:55" ht="27" customHeight="1" x14ac:dyDescent="0.25">
      <c r="A23" s="146"/>
      <c r="B23" s="152" t="s">
        <v>133</v>
      </c>
      <c r="C23" s="130" t="s">
        <v>1</v>
      </c>
      <c r="D23" s="125" t="s">
        <v>1</v>
      </c>
      <c r="E23" s="122">
        <v>0</v>
      </c>
      <c r="F23" s="123">
        <v>0</v>
      </c>
      <c r="G23" s="85">
        <f t="shared" si="0"/>
        <v>0</v>
      </c>
      <c r="H23" s="13"/>
      <c r="I23" s="127">
        <v>0</v>
      </c>
      <c r="J23" s="127">
        <v>0</v>
      </c>
      <c r="K23" s="127">
        <v>0</v>
      </c>
      <c r="L23" s="127">
        <v>0</v>
      </c>
      <c r="M23" s="127">
        <v>0</v>
      </c>
      <c r="N23" s="127">
        <v>0</v>
      </c>
      <c r="O23" s="127">
        <v>0</v>
      </c>
      <c r="P23" s="127">
        <v>0</v>
      </c>
      <c r="Q23" s="88">
        <f t="shared" si="1"/>
        <v>0</v>
      </c>
      <c r="R23" s="19"/>
    </row>
    <row r="24" spans="1:55" ht="27" customHeight="1" x14ac:dyDescent="0.25">
      <c r="A24" s="146"/>
      <c r="B24" s="152" t="s">
        <v>134</v>
      </c>
      <c r="C24" s="130"/>
      <c r="D24" s="125"/>
      <c r="E24" s="122">
        <v>0</v>
      </c>
      <c r="F24" s="123">
        <v>0</v>
      </c>
      <c r="G24" s="85">
        <f t="shared" si="0"/>
        <v>0</v>
      </c>
      <c r="H24" s="13"/>
      <c r="I24" s="127">
        <v>0</v>
      </c>
      <c r="J24" s="127">
        <v>0</v>
      </c>
      <c r="K24" s="127">
        <v>0</v>
      </c>
      <c r="L24" s="127">
        <v>0</v>
      </c>
      <c r="M24" s="127">
        <v>0</v>
      </c>
      <c r="N24" s="127">
        <v>0</v>
      </c>
      <c r="O24" s="127">
        <v>0</v>
      </c>
      <c r="P24" s="127">
        <v>0</v>
      </c>
      <c r="Q24" s="88">
        <f t="shared" si="1"/>
        <v>0</v>
      </c>
      <c r="R24" s="19"/>
    </row>
    <row r="25" spans="1:55" ht="27" customHeight="1" x14ac:dyDescent="0.25">
      <c r="A25" s="146"/>
      <c r="B25" s="152" t="s">
        <v>135</v>
      </c>
      <c r="C25" s="130" t="s">
        <v>1</v>
      </c>
      <c r="D25" s="125" t="s">
        <v>1</v>
      </c>
      <c r="E25" s="122">
        <v>0</v>
      </c>
      <c r="F25" s="123">
        <v>0</v>
      </c>
      <c r="G25" s="85">
        <f t="shared" si="0"/>
        <v>0</v>
      </c>
      <c r="H25" s="13"/>
      <c r="I25" s="127">
        <v>0</v>
      </c>
      <c r="J25" s="127">
        <v>0</v>
      </c>
      <c r="K25" s="127">
        <v>0</v>
      </c>
      <c r="L25" s="127">
        <v>0</v>
      </c>
      <c r="M25" s="127">
        <v>0</v>
      </c>
      <c r="N25" s="127">
        <v>0</v>
      </c>
      <c r="O25" s="127">
        <v>0</v>
      </c>
      <c r="P25" s="127">
        <v>0</v>
      </c>
      <c r="Q25" s="88">
        <f t="shared" si="1"/>
        <v>0</v>
      </c>
      <c r="R25" s="19"/>
    </row>
    <row r="26" spans="1:55" ht="27" customHeight="1" x14ac:dyDescent="0.25">
      <c r="B26" s="61"/>
      <c r="C26" s="130"/>
      <c r="D26" s="125"/>
      <c r="E26" s="122">
        <v>0</v>
      </c>
      <c r="F26" s="123">
        <v>0</v>
      </c>
      <c r="G26" s="85">
        <f t="shared" si="0"/>
        <v>0</v>
      </c>
      <c r="H26" s="13"/>
      <c r="I26" s="127">
        <v>0</v>
      </c>
      <c r="J26" s="127">
        <v>0</v>
      </c>
      <c r="K26" s="127">
        <v>0</v>
      </c>
      <c r="L26" s="127">
        <v>0</v>
      </c>
      <c r="M26" s="127">
        <v>0</v>
      </c>
      <c r="N26" s="127">
        <v>0</v>
      </c>
      <c r="O26" s="127">
        <v>0</v>
      </c>
      <c r="P26" s="127">
        <v>0</v>
      </c>
      <c r="Q26" s="88">
        <f t="shared" si="1"/>
        <v>0</v>
      </c>
      <c r="R26" s="19"/>
    </row>
    <row r="27" spans="1:55" ht="27" hidden="1" customHeight="1" x14ac:dyDescent="0.25">
      <c r="B27" s="61"/>
      <c r="C27" s="308"/>
      <c r="D27" s="309"/>
      <c r="E27" s="14"/>
      <c r="F27" s="15"/>
      <c r="G27" s="83">
        <f t="shared" si="0"/>
        <v>0</v>
      </c>
      <c r="H27" s="13"/>
      <c r="I27" s="89"/>
      <c r="J27" s="89"/>
      <c r="K27" s="89"/>
      <c r="L27" s="89"/>
      <c r="M27" s="89"/>
      <c r="N27" s="89"/>
      <c r="O27" s="89"/>
      <c r="P27" s="89"/>
      <c r="Q27" s="88">
        <f t="shared" si="1"/>
        <v>0</v>
      </c>
      <c r="R27" s="19"/>
    </row>
    <row r="28" spans="1:55" ht="15.75" customHeight="1" x14ac:dyDescent="0.25">
      <c r="B28" s="61"/>
      <c r="C28" s="302" t="s">
        <v>171</v>
      </c>
      <c r="D28" s="303"/>
      <c r="E28" s="303"/>
      <c r="F28" s="304"/>
      <c r="G28" s="133"/>
      <c r="H28" s="13"/>
      <c r="I28" s="305" t="s">
        <v>171</v>
      </c>
      <c r="J28" s="306"/>
      <c r="K28" s="306"/>
      <c r="L28" s="306"/>
      <c r="M28" s="306"/>
      <c r="N28" s="306"/>
      <c r="O28" s="306"/>
      <c r="P28" s="306"/>
      <c r="Q28" s="307"/>
      <c r="R28" s="19"/>
    </row>
    <row r="29" spans="1:55" s="40" customFormat="1" ht="30" customHeight="1" x14ac:dyDescent="0.25">
      <c r="B29" s="96"/>
      <c r="C29" s="313" t="s">
        <v>195</v>
      </c>
      <c r="D29" s="314"/>
      <c r="E29" s="54"/>
      <c r="F29" s="54"/>
      <c r="G29" s="105">
        <f>SUM(G11:G28)</f>
        <v>0</v>
      </c>
      <c r="H29" s="1"/>
      <c r="I29" s="105">
        <f t="shared" ref="I29:Q29" si="2">SUM(I11:I28)</f>
        <v>0</v>
      </c>
      <c r="J29" s="105">
        <f t="shared" si="2"/>
        <v>0</v>
      </c>
      <c r="K29" s="105">
        <f t="shared" si="2"/>
        <v>0</v>
      </c>
      <c r="L29" s="105">
        <f t="shared" si="2"/>
        <v>0</v>
      </c>
      <c r="M29" s="105">
        <f t="shared" si="2"/>
        <v>0</v>
      </c>
      <c r="N29" s="105">
        <f t="shared" si="2"/>
        <v>0</v>
      </c>
      <c r="O29" s="105">
        <f t="shared" si="2"/>
        <v>0</v>
      </c>
      <c r="P29" s="105">
        <f t="shared" si="2"/>
        <v>0</v>
      </c>
      <c r="Q29" s="101">
        <f t="shared" si="2"/>
        <v>0</v>
      </c>
      <c r="R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row>
    <row r="30" spans="1:55" x14ac:dyDescent="0.25">
      <c r="I30" s="23"/>
      <c r="K30" s="23"/>
      <c r="L30" s="23"/>
      <c r="M30" s="23"/>
      <c r="N30" s="23"/>
      <c r="O30" s="23"/>
      <c r="P30" s="23"/>
      <c r="Q30" s="19"/>
      <c r="R30" s="19"/>
    </row>
    <row r="31" spans="1:55" x14ac:dyDescent="0.25">
      <c r="G31" s="19"/>
      <c r="J31" s="22"/>
      <c r="L31" s="23"/>
      <c r="M31" s="23"/>
      <c r="N31" s="23"/>
      <c r="O31" s="23"/>
      <c r="P31" s="23"/>
    </row>
    <row r="32" spans="1:55" x14ac:dyDescent="0.25">
      <c r="G32" s="19"/>
      <c r="J32" s="22"/>
      <c r="L32" s="23"/>
      <c r="M32" s="23"/>
      <c r="N32" s="23"/>
      <c r="O32" s="23"/>
      <c r="P32" s="23"/>
    </row>
    <row r="33" spans="7:16" x14ac:dyDescent="0.25">
      <c r="G33" s="19"/>
      <c r="J33" s="22"/>
      <c r="L33" s="23"/>
      <c r="M33" s="23"/>
      <c r="N33" s="23"/>
      <c r="O33" s="23"/>
      <c r="P33" s="23"/>
    </row>
    <row r="34" spans="7:16" x14ac:dyDescent="0.25">
      <c r="G34" s="19"/>
      <c r="J34" s="22"/>
      <c r="L34" s="23"/>
      <c r="M34" s="23"/>
      <c r="N34" s="23"/>
      <c r="O34" s="23"/>
      <c r="P34" s="23"/>
    </row>
    <row r="35" spans="7:16" x14ac:dyDescent="0.25">
      <c r="G35" s="19"/>
      <c r="J35" s="22"/>
      <c r="L35" s="23"/>
      <c r="M35" s="23"/>
      <c r="N35" s="23"/>
      <c r="O35" s="23"/>
      <c r="P35" s="23"/>
    </row>
    <row r="36" spans="7:16" x14ac:dyDescent="0.25">
      <c r="G36" s="19"/>
      <c r="J36" s="22"/>
      <c r="L36" s="23"/>
      <c r="M36" s="23"/>
      <c r="N36" s="23"/>
      <c r="O36" s="23"/>
      <c r="P36" s="23"/>
    </row>
    <row r="37" spans="7:16" x14ac:dyDescent="0.25">
      <c r="G37" s="19"/>
      <c r="J37" s="22"/>
      <c r="L37" s="23"/>
      <c r="M37" s="23"/>
      <c r="N37" s="23"/>
      <c r="O37" s="23"/>
      <c r="P37" s="23"/>
    </row>
    <row r="38" spans="7:16" x14ac:dyDescent="0.25">
      <c r="G38" s="19"/>
      <c r="J38" s="22"/>
      <c r="L38" s="23"/>
      <c r="M38" s="23"/>
      <c r="N38" s="23"/>
      <c r="O38" s="23"/>
      <c r="P38" s="23"/>
    </row>
    <row r="39" spans="7:16" x14ac:dyDescent="0.25">
      <c r="G39" s="19"/>
      <c r="J39" s="22"/>
      <c r="L39" s="23"/>
      <c r="M39" s="23"/>
      <c r="N39" s="23"/>
      <c r="O39" s="23"/>
      <c r="P39" s="23"/>
    </row>
    <row r="40" spans="7:16" x14ac:dyDescent="0.25">
      <c r="G40" s="19"/>
      <c r="J40" s="22"/>
      <c r="L40" s="23"/>
      <c r="M40" s="23"/>
      <c r="N40" s="23"/>
      <c r="O40" s="23"/>
      <c r="P40" s="23"/>
    </row>
    <row r="41" spans="7:16" x14ac:dyDescent="0.25">
      <c r="G41" s="19"/>
      <c r="J41" s="22"/>
      <c r="L41" s="23"/>
      <c r="M41" s="23"/>
      <c r="N41" s="23"/>
      <c r="O41" s="23"/>
      <c r="P41" s="23"/>
    </row>
    <row r="42" spans="7:16" x14ac:dyDescent="0.25">
      <c r="G42" s="19"/>
      <c r="J42" s="22"/>
      <c r="L42" s="23"/>
      <c r="M42" s="23"/>
      <c r="N42" s="23"/>
      <c r="O42" s="23"/>
      <c r="P42" s="23"/>
    </row>
    <row r="43" spans="7:16" x14ac:dyDescent="0.25">
      <c r="G43" s="19"/>
      <c r="J43" s="22"/>
      <c r="L43" s="23"/>
      <c r="M43" s="23"/>
      <c r="N43" s="23"/>
      <c r="O43" s="23"/>
      <c r="P43" s="23"/>
    </row>
    <row r="44" spans="7:16" x14ac:dyDescent="0.25">
      <c r="G44" s="19"/>
      <c r="J44" s="22"/>
      <c r="L44" s="23"/>
      <c r="M44" s="23"/>
      <c r="N44" s="23"/>
      <c r="O44" s="23"/>
      <c r="P44" s="23"/>
    </row>
    <row r="45" spans="7:16" x14ac:dyDescent="0.25">
      <c r="G45" s="19"/>
      <c r="J45" s="22"/>
      <c r="L45" s="23"/>
      <c r="M45" s="23"/>
      <c r="N45" s="23"/>
      <c r="O45" s="23"/>
      <c r="P45" s="23"/>
    </row>
    <row r="46" spans="7:16" x14ac:dyDescent="0.25">
      <c r="G46" s="19"/>
      <c r="J46" s="22"/>
      <c r="L46" s="23"/>
      <c r="M46" s="23"/>
      <c r="N46" s="23"/>
      <c r="O46" s="23"/>
      <c r="P46" s="23"/>
    </row>
    <row r="47" spans="7:16" x14ac:dyDescent="0.25">
      <c r="G47" s="19"/>
      <c r="J47" s="22"/>
      <c r="L47" s="23"/>
      <c r="M47" s="23"/>
      <c r="N47" s="23"/>
      <c r="O47" s="23"/>
      <c r="P47" s="23"/>
    </row>
    <row r="48" spans="7:16" x14ac:dyDescent="0.25">
      <c r="G48" s="19"/>
      <c r="J48" s="22"/>
      <c r="L48" s="23"/>
      <c r="M48" s="23"/>
      <c r="N48" s="23"/>
      <c r="O48" s="23"/>
      <c r="P48" s="23"/>
    </row>
    <row r="49" spans="7:16" x14ac:dyDescent="0.25">
      <c r="G49" s="19"/>
      <c r="J49" s="22"/>
      <c r="L49" s="23"/>
      <c r="M49" s="23"/>
      <c r="N49" s="23"/>
      <c r="O49" s="23"/>
      <c r="P49" s="23"/>
    </row>
    <row r="50" spans="7:16" x14ac:dyDescent="0.25">
      <c r="G50" s="19"/>
      <c r="J50" s="22"/>
      <c r="L50" s="23"/>
      <c r="M50" s="23"/>
      <c r="N50" s="23"/>
      <c r="O50" s="23"/>
      <c r="P50" s="23"/>
    </row>
    <row r="51" spans="7:16" x14ac:dyDescent="0.25">
      <c r="G51" s="19"/>
      <c r="J51" s="22"/>
      <c r="L51" s="23"/>
      <c r="M51" s="23"/>
      <c r="N51" s="23"/>
      <c r="O51" s="23"/>
      <c r="P51" s="23"/>
    </row>
    <row r="52" spans="7:16" x14ac:dyDescent="0.25">
      <c r="G52" s="19"/>
      <c r="J52" s="22"/>
      <c r="L52" s="23"/>
      <c r="M52" s="23"/>
      <c r="N52" s="23"/>
      <c r="O52" s="23"/>
      <c r="P52" s="23"/>
    </row>
    <row r="53" spans="7:16" x14ac:dyDescent="0.25">
      <c r="G53" s="19"/>
      <c r="J53" s="22"/>
      <c r="L53" s="23"/>
      <c r="M53" s="23"/>
      <c r="N53" s="23"/>
      <c r="O53" s="23"/>
      <c r="P53" s="23"/>
    </row>
    <row r="54" spans="7:16" x14ac:dyDescent="0.25">
      <c r="G54" s="19"/>
      <c r="J54" s="22"/>
      <c r="L54" s="23"/>
      <c r="M54" s="23"/>
      <c r="N54" s="23"/>
      <c r="O54" s="23"/>
      <c r="P54" s="23"/>
    </row>
    <row r="55" spans="7:16" x14ac:dyDescent="0.25">
      <c r="G55" s="19"/>
      <c r="J55" s="22"/>
      <c r="L55" s="23"/>
      <c r="M55" s="23"/>
      <c r="N55" s="23"/>
      <c r="O55" s="23"/>
      <c r="P55" s="23"/>
    </row>
    <row r="56" spans="7:16" x14ac:dyDescent="0.25">
      <c r="G56" s="19"/>
      <c r="J56" s="22"/>
      <c r="L56" s="23"/>
      <c r="M56" s="23"/>
      <c r="N56" s="23"/>
      <c r="O56" s="23"/>
      <c r="P56" s="23"/>
    </row>
    <row r="57" spans="7:16" x14ac:dyDescent="0.25">
      <c r="G57" s="19"/>
      <c r="J57" s="22"/>
      <c r="L57" s="23"/>
      <c r="M57" s="23"/>
      <c r="N57" s="23"/>
      <c r="O57" s="23"/>
      <c r="P57" s="23"/>
    </row>
    <row r="58" spans="7:16" x14ac:dyDescent="0.25">
      <c r="G58" s="19"/>
      <c r="J58" s="22"/>
      <c r="L58" s="23"/>
      <c r="M58" s="23"/>
      <c r="N58" s="23"/>
      <c r="O58" s="23"/>
      <c r="P58" s="23"/>
    </row>
    <row r="59" spans="7:16" x14ac:dyDescent="0.25">
      <c r="G59" s="19"/>
      <c r="J59" s="22"/>
      <c r="L59" s="23"/>
      <c r="M59" s="23"/>
      <c r="N59" s="23"/>
      <c r="O59" s="23"/>
      <c r="P59" s="23"/>
    </row>
    <row r="60" spans="7:16" x14ac:dyDescent="0.25">
      <c r="G60" s="19"/>
      <c r="J60" s="22"/>
      <c r="L60" s="23"/>
      <c r="M60" s="23"/>
      <c r="N60" s="23"/>
      <c r="O60" s="23"/>
      <c r="P60" s="23"/>
    </row>
    <row r="61" spans="7:16" x14ac:dyDescent="0.25">
      <c r="G61" s="19"/>
      <c r="J61" s="22"/>
      <c r="L61" s="23"/>
      <c r="M61" s="23"/>
      <c r="N61" s="23"/>
      <c r="O61" s="23"/>
      <c r="P61" s="23"/>
    </row>
    <row r="62" spans="7:16" x14ac:dyDescent="0.25">
      <c r="G62" s="19"/>
      <c r="J62" s="22"/>
      <c r="L62" s="23"/>
      <c r="M62" s="23"/>
      <c r="N62" s="23"/>
      <c r="O62" s="23"/>
      <c r="P62" s="23"/>
    </row>
    <row r="63" spans="7:16" x14ac:dyDescent="0.25">
      <c r="G63" s="19"/>
      <c r="J63" s="22"/>
      <c r="L63" s="23"/>
      <c r="M63" s="23"/>
      <c r="N63" s="23"/>
      <c r="O63" s="23"/>
      <c r="P63" s="23"/>
    </row>
    <row r="64" spans="7:16" x14ac:dyDescent="0.25">
      <c r="G64" s="19"/>
      <c r="J64" s="22"/>
      <c r="L64" s="23"/>
      <c r="M64" s="23"/>
      <c r="N64" s="23"/>
      <c r="O64" s="23"/>
      <c r="P64" s="23"/>
    </row>
    <row r="65" spans="7:16" x14ac:dyDescent="0.25">
      <c r="G65" s="19"/>
      <c r="J65" s="22"/>
      <c r="L65" s="23"/>
      <c r="M65" s="23"/>
      <c r="N65" s="23"/>
      <c r="O65" s="23"/>
      <c r="P65" s="23"/>
    </row>
    <row r="66" spans="7:16" x14ac:dyDescent="0.25">
      <c r="G66" s="19"/>
      <c r="J66" s="22"/>
      <c r="L66" s="23"/>
      <c r="M66" s="23"/>
      <c r="N66" s="23"/>
      <c r="O66" s="23"/>
      <c r="P66" s="23"/>
    </row>
    <row r="67" spans="7:16" x14ac:dyDescent="0.25">
      <c r="G67" s="19"/>
      <c r="J67" s="22"/>
      <c r="L67" s="23"/>
      <c r="M67" s="23"/>
      <c r="N67" s="23"/>
      <c r="O67" s="23"/>
      <c r="P67" s="23"/>
    </row>
    <row r="68" spans="7:16" x14ac:dyDescent="0.25">
      <c r="G68" s="19"/>
      <c r="J68" s="22"/>
      <c r="L68" s="23"/>
      <c r="M68" s="23"/>
      <c r="N68" s="23"/>
      <c r="O68" s="23"/>
      <c r="P68" s="23"/>
    </row>
    <row r="69" spans="7:16" x14ac:dyDescent="0.25">
      <c r="G69" s="19"/>
      <c r="J69" s="22"/>
      <c r="L69" s="23"/>
      <c r="M69" s="23"/>
      <c r="N69" s="23"/>
      <c r="O69" s="23"/>
      <c r="P69" s="23"/>
    </row>
    <row r="70" spans="7:16" x14ac:dyDescent="0.25">
      <c r="G70" s="19"/>
      <c r="J70" s="22"/>
      <c r="L70" s="23"/>
      <c r="M70" s="23"/>
      <c r="N70" s="23"/>
      <c r="O70" s="23"/>
      <c r="P70" s="23"/>
    </row>
    <row r="71" spans="7:16" x14ac:dyDescent="0.25">
      <c r="G71" s="19"/>
      <c r="J71" s="22"/>
      <c r="L71" s="23"/>
      <c r="M71" s="23"/>
      <c r="N71" s="23"/>
      <c r="O71" s="23"/>
      <c r="P71" s="23"/>
    </row>
    <row r="72" spans="7:16" x14ac:dyDescent="0.25">
      <c r="G72" s="19"/>
      <c r="J72" s="22"/>
      <c r="L72" s="23"/>
      <c r="M72" s="23"/>
      <c r="N72" s="23"/>
      <c r="O72" s="23"/>
      <c r="P72" s="23"/>
    </row>
    <row r="73" spans="7:16" x14ac:dyDescent="0.25">
      <c r="G73" s="19"/>
      <c r="J73" s="22"/>
      <c r="L73" s="23"/>
      <c r="M73" s="23"/>
      <c r="N73" s="23"/>
      <c r="O73" s="23"/>
      <c r="P73" s="23"/>
    </row>
    <row r="74" spans="7:16" x14ac:dyDescent="0.25">
      <c r="G74" s="19"/>
      <c r="J74" s="22"/>
      <c r="L74" s="23"/>
      <c r="M74" s="23"/>
      <c r="N74" s="23"/>
      <c r="O74" s="23"/>
      <c r="P74" s="23"/>
    </row>
    <row r="75" spans="7:16" x14ac:dyDescent="0.25">
      <c r="G75" s="19"/>
      <c r="J75" s="22"/>
      <c r="L75" s="23"/>
      <c r="M75" s="23"/>
      <c r="N75" s="23"/>
      <c r="O75" s="23"/>
      <c r="P75" s="23"/>
    </row>
    <row r="76" spans="7:16" x14ac:dyDescent="0.25">
      <c r="G76" s="19"/>
      <c r="J76" s="22"/>
      <c r="L76" s="23"/>
      <c r="M76" s="23"/>
      <c r="N76" s="23"/>
      <c r="O76" s="23"/>
      <c r="P76" s="23"/>
    </row>
    <row r="77" spans="7:16" x14ac:dyDescent="0.25">
      <c r="G77" s="19"/>
      <c r="J77" s="22"/>
      <c r="L77" s="23"/>
      <c r="M77" s="23"/>
      <c r="N77" s="23"/>
      <c r="O77" s="23"/>
      <c r="P77" s="23"/>
    </row>
    <row r="78" spans="7:16" x14ac:dyDescent="0.25">
      <c r="G78" s="19"/>
      <c r="J78" s="22"/>
      <c r="L78" s="23"/>
      <c r="M78" s="23"/>
      <c r="N78" s="23"/>
      <c r="O78" s="23"/>
      <c r="P78" s="23"/>
    </row>
    <row r="79" spans="7:16" x14ac:dyDescent="0.25">
      <c r="G79" s="19"/>
      <c r="J79" s="22"/>
      <c r="L79" s="23"/>
      <c r="M79" s="23"/>
      <c r="N79" s="23"/>
      <c r="O79" s="23"/>
      <c r="P79" s="23"/>
    </row>
    <row r="80" spans="7:16" x14ac:dyDescent="0.25">
      <c r="G80" s="19"/>
      <c r="J80" s="22"/>
      <c r="L80" s="23"/>
      <c r="M80" s="23"/>
      <c r="N80" s="23"/>
      <c r="O80" s="23"/>
      <c r="P80" s="23"/>
    </row>
    <row r="81" spans="7:16" x14ac:dyDescent="0.25">
      <c r="G81" s="19"/>
      <c r="J81" s="22"/>
      <c r="L81" s="23"/>
      <c r="M81" s="23"/>
      <c r="N81" s="23"/>
      <c r="O81" s="23"/>
      <c r="P81" s="23"/>
    </row>
    <row r="82" spans="7:16" x14ac:dyDescent="0.25">
      <c r="G82" s="19"/>
      <c r="J82" s="22"/>
      <c r="L82" s="23"/>
      <c r="M82" s="23"/>
      <c r="N82" s="23"/>
      <c r="O82" s="23"/>
      <c r="P82" s="23"/>
    </row>
    <row r="83" spans="7:16" x14ac:dyDescent="0.25">
      <c r="G83" s="19"/>
      <c r="J83" s="22"/>
      <c r="L83" s="23"/>
      <c r="M83" s="23"/>
      <c r="N83" s="23"/>
      <c r="O83" s="23"/>
      <c r="P83" s="23"/>
    </row>
    <row r="84" spans="7:16" x14ac:dyDescent="0.25">
      <c r="G84" s="19"/>
      <c r="J84" s="22"/>
      <c r="L84" s="23"/>
      <c r="M84" s="23"/>
      <c r="N84" s="23"/>
      <c r="O84" s="23"/>
      <c r="P84" s="23"/>
    </row>
    <row r="85" spans="7:16" x14ac:dyDescent="0.25">
      <c r="G85" s="19"/>
      <c r="J85" s="22"/>
      <c r="L85" s="23"/>
      <c r="M85" s="23"/>
      <c r="N85" s="23"/>
      <c r="O85" s="23"/>
      <c r="P85" s="23"/>
    </row>
    <row r="86" spans="7:16" x14ac:dyDescent="0.25">
      <c r="G86" s="19"/>
      <c r="J86" s="22"/>
      <c r="L86" s="23"/>
      <c r="M86" s="23"/>
      <c r="N86" s="23"/>
      <c r="O86" s="23"/>
      <c r="P86" s="23"/>
    </row>
    <row r="87" spans="7:16" x14ac:dyDescent="0.25">
      <c r="G87" s="19"/>
      <c r="J87" s="22"/>
      <c r="L87" s="23"/>
      <c r="M87" s="23"/>
      <c r="N87" s="23"/>
      <c r="O87" s="23"/>
      <c r="P87" s="23"/>
    </row>
    <row r="88" spans="7:16" x14ac:dyDescent="0.25">
      <c r="G88" s="19"/>
      <c r="J88" s="22"/>
      <c r="L88" s="23"/>
      <c r="M88" s="23"/>
      <c r="N88" s="23"/>
      <c r="O88" s="23"/>
      <c r="P88" s="23"/>
    </row>
    <row r="89" spans="7:16" x14ac:dyDescent="0.25">
      <c r="G89" s="19"/>
      <c r="J89" s="22"/>
      <c r="L89" s="23"/>
      <c r="M89" s="23"/>
      <c r="N89" s="23"/>
      <c r="O89" s="23"/>
      <c r="P89" s="23"/>
    </row>
    <row r="90" spans="7:16" x14ac:dyDescent="0.25">
      <c r="G90" s="19"/>
      <c r="J90" s="22"/>
      <c r="L90" s="23"/>
      <c r="M90" s="23"/>
      <c r="N90" s="23"/>
      <c r="O90" s="23"/>
      <c r="P90" s="23"/>
    </row>
    <row r="91" spans="7:16" x14ac:dyDescent="0.25">
      <c r="G91" s="19"/>
      <c r="J91" s="22"/>
      <c r="L91" s="23"/>
      <c r="M91" s="23"/>
      <c r="N91" s="23"/>
      <c r="O91" s="23"/>
      <c r="P91" s="23"/>
    </row>
    <row r="92" spans="7:16" x14ac:dyDescent="0.25">
      <c r="G92" s="19"/>
      <c r="J92" s="22"/>
      <c r="L92" s="23"/>
      <c r="M92" s="23"/>
      <c r="N92" s="23"/>
      <c r="O92" s="23"/>
      <c r="P92" s="23"/>
    </row>
    <row r="93" spans="7:16" x14ac:dyDescent="0.25">
      <c r="G93" s="19"/>
      <c r="J93" s="22"/>
      <c r="L93" s="23"/>
      <c r="M93" s="23"/>
      <c r="N93" s="23"/>
      <c r="O93" s="23"/>
      <c r="P93" s="23"/>
    </row>
    <row r="94" spans="7:16" x14ac:dyDescent="0.25">
      <c r="G94" s="19"/>
      <c r="J94" s="22"/>
      <c r="L94" s="23"/>
      <c r="M94" s="23"/>
      <c r="N94" s="23"/>
      <c r="O94" s="23"/>
      <c r="P94" s="23"/>
    </row>
    <row r="95" spans="7:16" x14ac:dyDescent="0.25">
      <c r="G95" s="19"/>
      <c r="J95" s="22"/>
      <c r="L95" s="23"/>
      <c r="M95" s="23"/>
      <c r="N95" s="23"/>
      <c r="O95" s="23"/>
      <c r="P95" s="23"/>
    </row>
    <row r="96" spans="7:16" x14ac:dyDescent="0.25">
      <c r="G96" s="19"/>
      <c r="J96" s="22"/>
      <c r="L96" s="23"/>
      <c r="M96" s="23"/>
      <c r="N96" s="23"/>
      <c r="O96" s="23"/>
      <c r="P96" s="23"/>
    </row>
    <row r="97" spans="7:16" x14ac:dyDescent="0.25">
      <c r="G97" s="19"/>
      <c r="J97" s="22"/>
      <c r="L97" s="23"/>
      <c r="M97" s="23"/>
      <c r="N97" s="23"/>
      <c r="O97" s="23"/>
      <c r="P97" s="23"/>
    </row>
    <row r="98" spans="7:16" x14ac:dyDescent="0.25">
      <c r="G98" s="19"/>
      <c r="J98" s="22"/>
      <c r="L98" s="23"/>
      <c r="M98" s="23"/>
      <c r="N98" s="23"/>
      <c r="O98" s="23"/>
      <c r="P98" s="23"/>
    </row>
    <row r="99" spans="7:16" x14ac:dyDescent="0.25">
      <c r="G99" s="19"/>
      <c r="J99" s="22"/>
      <c r="L99" s="23"/>
      <c r="M99" s="23"/>
      <c r="N99" s="23"/>
      <c r="O99" s="23"/>
      <c r="P99" s="23"/>
    </row>
    <row r="100" spans="7:16" x14ac:dyDescent="0.25">
      <c r="G100" s="19"/>
      <c r="J100" s="22"/>
      <c r="L100" s="23"/>
      <c r="M100" s="23"/>
      <c r="N100" s="23"/>
      <c r="O100" s="23"/>
      <c r="P100" s="23"/>
    </row>
    <row r="101" spans="7:16" x14ac:dyDescent="0.25">
      <c r="G101" s="19"/>
      <c r="J101" s="22"/>
      <c r="L101" s="23"/>
      <c r="M101" s="23"/>
      <c r="N101" s="23"/>
      <c r="O101" s="23"/>
      <c r="P101" s="23"/>
    </row>
    <row r="102" spans="7:16" x14ac:dyDescent="0.25">
      <c r="G102" s="19"/>
      <c r="J102" s="22"/>
      <c r="L102" s="23"/>
      <c r="M102" s="23"/>
      <c r="N102" s="23"/>
      <c r="O102" s="23"/>
      <c r="P102" s="23"/>
    </row>
    <row r="103" spans="7:16" x14ac:dyDescent="0.25">
      <c r="G103" s="19"/>
      <c r="J103" s="22"/>
      <c r="L103" s="23"/>
      <c r="M103" s="23"/>
      <c r="N103" s="23"/>
      <c r="O103" s="23"/>
      <c r="P103" s="23"/>
    </row>
    <row r="104" spans="7:16" x14ac:dyDescent="0.25">
      <c r="G104" s="19"/>
      <c r="J104" s="22"/>
      <c r="L104" s="23"/>
      <c r="M104" s="23"/>
      <c r="N104" s="23"/>
      <c r="O104" s="23"/>
      <c r="P104" s="23"/>
    </row>
    <row r="105" spans="7:16" x14ac:dyDescent="0.25">
      <c r="G105" s="19"/>
      <c r="J105" s="22"/>
      <c r="L105" s="23"/>
      <c r="M105" s="23"/>
      <c r="N105" s="23"/>
      <c r="O105" s="23"/>
      <c r="P105" s="23"/>
    </row>
    <row r="106" spans="7:16" x14ac:dyDescent="0.25">
      <c r="G106" s="19"/>
      <c r="J106" s="22"/>
      <c r="L106" s="23"/>
      <c r="M106" s="23"/>
      <c r="N106" s="23"/>
      <c r="O106" s="23"/>
      <c r="P106" s="23"/>
    </row>
    <row r="107" spans="7:16" x14ac:dyDescent="0.25">
      <c r="G107" s="19"/>
      <c r="J107" s="22"/>
      <c r="L107" s="23"/>
      <c r="M107" s="23"/>
      <c r="N107" s="23"/>
      <c r="O107" s="23"/>
      <c r="P107" s="23"/>
    </row>
    <row r="108" spans="7:16" x14ac:dyDescent="0.25">
      <c r="G108" s="19"/>
      <c r="J108" s="22"/>
      <c r="L108" s="23"/>
      <c r="M108" s="23"/>
      <c r="N108" s="23"/>
      <c r="O108" s="23"/>
      <c r="P108" s="23"/>
    </row>
    <row r="109" spans="7:16" x14ac:dyDescent="0.25">
      <c r="G109" s="19"/>
      <c r="J109" s="22"/>
      <c r="L109" s="23"/>
      <c r="M109" s="23"/>
      <c r="N109" s="23"/>
      <c r="O109" s="23"/>
      <c r="P109" s="23"/>
    </row>
    <row r="110" spans="7:16" x14ac:dyDescent="0.25">
      <c r="G110" s="19"/>
      <c r="J110" s="22"/>
      <c r="L110" s="23"/>
      <c r="M110" s="23"/>
      <c r="N110" s="23"/>
      <c r="O110" s="23"/>
      <c r="P110" s="23"/>
    </row>
    <row r="111" spans="7:16" x14ac:dyDescent="0.25">
      <c r="G111" s="19"/>
      <c r="J111" s="22"/>
      <c r="L111" s="23"/>
      <c r="M111" s="23"/>
      <c r="N111" s="23"/>
      <c r="O111" s="23"/>
      <c r="P111" s="23"/>
    </row>
    <row r="112" spans="7:16" x14ac:dyDescent="0.25">
      <c r="G112" s="19"/>
      <c r="J112" s="22"/>
      <c r="L112" s="23"/>
      <c r="M112" s="23"/>
      <c r="N112" s="23"/>
      <c r="O112" s="23"/>
      <c r="P112" s="23"/>
    </row>
    <row r="113" spans="7:16" x14ac:dyDescent="0.25">
      <c r="G113" s="19"/>
      <c r="J113" s="22"/>
      <c r="L113" s="23"/>
      <c r="M113" s="23"/>
      <c r="N113" s="23"/>
      <c r="O113" s="23"/>
      <c r="P113" s="23"/>
    </row>
    <row r="114" spans="7:16" x14ac:dyDescent="0.25">
      <c r="G114" s="19"/>
      <c r="J114" s="22"/>
      <c r="L114" s="23"/>
      <c r="M114" s="23"/>
      <c r="N114" s="23"/>
      <c r="O114" s="23"/>
      <c r="P114" s="23"/>
    </row>
    <row r="115" spans="7:16" x14ac:dyDescent="0.25">
      <c r="G115" s="19"/>
      <c r="J115" s="22"/>
      <c r="L115" s="23"/>
      <c r="M115" s="23"/>
      <c r="N115" s="23"/>
      <c r="O115" s="23"/>
      <c r="P115" s="23"/>
    </row>
    <row r="116" spans="7:16" x14ac:dyDescent="0.25">
      <c r="G116" s="19"/>
      <c r="J116" s="22"/>
      <c r="L116" s="23"/>
      <c r="M116" s="23"/>
      <c r="N116" s="23"/>
      <c r="O116" s="23"/>
      <c r="P116" s="23"/>
    </row>
    <row r="117" spans="7:16" x14ac:dyDescent="0.25">
      <c r="G117" s="19"/>
      <c r="J117" s="22"/>
      <c r="L117" s="23"/>
      <c r="M117" s="23"/>
      <c r="N117" s="23"/>
      <c r="O117" s="23"/>
      <c r="P117" s="23"/>
    </row>
    <row r="118" spans="7:16" x14ac:dyDescent="0.25">
      <c r="G118" s="19"/>
      <c r="J118" s="22"/>
      <c r="L118" s="23"/>
      <c r="M118" s="23"/>
      <c r="N118" s="23"/>
      <c r="O118" s="23"/>
      <c r="P118" s="23"/>
    </row>
    <row r="119" spans="7:16" x14ac:dyDescent="0.25">
      <c r="G119" s="19"/>
      <c r="J119" s="22"/>
      <c r="L119" s="23"/>
      <c r="M119" s="23"/>
      <c r="N119" s="23"/>
      <c r="O119" s="23"/>
      <c r="P119" s="23"/>
    </row>
    <row r="120" spans="7:16" x14ac:dyDescent="0.25">
      <c r="G120" s="19"/>
      <c r="J120" s="22"/>
      <c r="L120" s="23"/>
      <c r="M120" s="23"/>
      <c r="N120" s="23"/>
      <c r="O120" s="23"/>
      <c r="P120" s="23"/>
    </row>
    <row r="121" spans="7:16" x14ac:dyDescent="0.25">
      <c r="G121" s="19"/>
      <c r="J121" s="22"/>
      <c r="L121" s="23"/>
      <c r="M121" s="23"/>
      <c r="N121" s="23"/>
      <c r="O121" s="23"/>
      <c r="P121" s="23"/>
    </row>
    <row r="122" spans="7:16" x14ac:dyDescent="0.25">
      <c r="G122" s="19"/>
      <c r="J122" s="22"/>
      <c r="L122" s="23"/>
      <c r="M122" s="23"/>
      <c r="N122" s="23"/>
      <c r="O122" s="23"/>
      <c r="P122" s="23"/>
    </row>
    <row r="123" spans="7:16" x14ac:dyDescent="0.25">
      <c r="G123" s="19"/>
      <c r="J123" s="22"/>
      <c r="L123" s="23"/>
      <c r="M123" s="23"/>
      <c r="N123" s="23"/>
      <c r="O123" s="23"/>
      <c r="P123" s="23"/>
    </row>
    <row r="124" spans="7:16" x14ac:dyDescent="0.25">
      <c r="G124" s="19"/>
      <c r="J124" s="22"/>
      <c r="L124" s="23"/>
      <c r="M124" s="23"/>
      <c r="N124" s="23"/>
      <c r="O124" s="23"/>
      <c r="P124" s="23"/>
    </row>
    <row r="125" spans="7:16" x14ac:dyDescent="0.25">
      <c r="G125" s="19"/>
      <c r="J125" s="22"/>
      <c r="L125" s="23"/>
      <c r="M125" s="23"/>
      <c r="N125" s="23"/>
      <c r="O125" s="23"/>
      <c r="P125" s="23"/>
    </row>
    <row r="126" spans="7:16" x14ac:dyDescent="0.25">
      <c r="G126" s="19"/>
      <c r="J126" s="22"/>
      <c r="L126" s="23"/>
      <c r="M126" s="23"/>
      <c r="N126" s="23"/>
      <c r="O126" s="23"/>
      <c r="P126" s="23"/>
    </row>
    <row r="127" spans="7:16" x14ac:dyDescent="0.25">
      <c r="G127" s="19"/>
      <c r="J127" s="22"/>
      <c r="L127" s="23"/>
      <c r="M127" s="23"/>
      <c r="N127" s="23"/>
      <c r="O127" s="23"/>
      <c r="P127" s="23"/>
    </row>
    <row r="128" spans="7:16" x14ac:dyDescent="0.25">
      <c r="G128" s="19"/>
      <c r="J128" s="22"/>
      <c r="L128" s="23"/>
      <c r="M128" s="23"/>
      <c r="N128" s="23"/>
      <c r="O128" s="23"/>
      <c r="P128" s="23"/>
    </row>
    <row r="129" spans="7:16" x14ac:dyDescent="0.25">
      <c r="G129" s="19"/>
      <c r="J129" s="22"/>
      <c r="L129" s="23"/>
      <c r="M129" s="23"/>
      <c r="N129" s="23"/>
      <c r="O129" s="23"/>
      <c r="P129" s="23"/>
    </row>
    <row r="130" spans="7:16" x14ac:dyDescent="0.25">
      <c r="G130" s="19"/>
      <c r="J130" s="22"/>
      <c r="L130" s="23"/>
      <c r="M130" s="23"/>
      <c r="N130" s="23"/>
      <c r="O130" s="23"/>
      <c r="P130" s="23"/>
    </row>
    <row r="131" spans="7:16" x14ac:dyDescent="0.25">
      <c r="G131" s="19"/>
      <c r="J131" s="22"/>
      <c r="L131" s="23"/>
      <c r="M131" s="23"/>
      <c r="N131" s="23"/>
      <c r="O131" s="23"/>
      <c r="P131" s="23"/>
    </row>
    <row r="132" spans="7:16" x14ac:dyDescent="0.25">
      <c r="G132" s="19"/>
      <c r="J132" s="22"/>
      <c r="L132" s="23"/>
      <c r="M132" s="23"/>
      <c r="N132" s="23"/>
      <c r="O132" s="23"/>
      <c r="P132" s="23"/>
    </row>
    <row r="133" spans="7:16" x14ac:dyDescent="0.25">
      <c r="G133" s="19"/>
      <c r="J133" s="22"/>
      <c r="L133" s="23"/>
      <c r="M133" s="23"/>
      <c r="N133" s="23"/>
      <c r="O133" s="23"/>
      <c r="P133" s="23"/>
    </row>
    <row r="134" spans="7:16" x14ac:dyDescent="0.25">
      <c r="G134" s="19"/>
      <c r="J134" s="22"/>
      <c r="L134" s="23"/>
      <c r="M134" s="23"/>
      <c r="N134" s="23"/>
      <c r="O134" s="23"/>
      <c r="P134" s="23"/>
    </row>
    <row r="135" spans="7:16" x14ac:dyDescent="0.25">
      <c r="G135" s="19"/>
      <c r="J135" s="22"/>
      <c r="L135" s="23"/>
      <c r="M135" s="23"/>
      <c r="N135" s="23"/>
      <c r="O135" s="23"/>
      <c r="P135" s="23"/>
    </row>
    <row r="136" spans="7:16" x14ac:dyDescent="0.25">
      <c r="G136" s="19"/>
      <c r="J136" s="22"/>
      <c r="L136" s="23"/>
      <c r="M136" s="23"/>
      <c r="N136" s="23"/>
      <c r="O136" s="23"/>
      <c r="P136" s="23"/>
    </row>
    <row r="137" spans="7:16" x14ac:dyDescent="0.25">
      <c r="G137" s="19"/>
      <c r="J137" s="22"/>
      <c r="L137" s="23"/>
      <c r="M137" s="23"/>
      <c r="N137" s="23"/>
      <c r="O137" s="23"/>
      <c r="P137" s="23"/>
    </row>
    <row r="138" spans="7:16" x14ac:dyDescent="0.25">
      <c r="G138" s="19"/>
      <c r="J138" s="22"/>
      <c r="L138" s="23"/>
      <c r="M138" s="23"/>
      <c r="N138" s="23"/>
      <c r="O138" s="23"/>
      <c r="P138" s="23"/>
    </row>
    <row r="139" spans="7:16" x14ac:dyDescent="0.25">
      <c r="G139" s="19"/>
      <c r="J139" s="22"/>
      <c r="L139" s="23"/>
      <c r="M139" s="23"/>
      <c r="N139" s="23"/>
      <c r="O139" s="23"/>
      <c r="P139" s="23"/>
    </row>
    <row r="140" spans="7:16" x14ac:dyDescent="0.25">
      <c r="G140" s="19"/>
      <c r="J140" s="22"/>
      <c r="L140" s="23"/>
      <c r="M140" s="23"/>
      <c r="N140" s="23"/>
      <c r="O140" s="23"/>
      <c r="P140" s="23"/>
    </row>
    <row r="141" spans="7:16" x14ac:dyDescent="0.25">
      <c r="G141" s="19"/>
      <c r="J141" s="22"/>
      <c r="L141" s="23"/>
      <c r="M141" s="23"/>
      <c r="N141" s="23"/>
      <c r="O141" s="23"/>
      <c r="P141" s="23"/>
    </row>
    <row r="142" spans="7:16" x14ac:dyDescent="0.25">
      <c r="G142" s="19"/>
      <c r="J142" s="22"/>
      <c r="L142" s="23"/>
      <c r="M142" s="23"/>
      <c r="N142" s="23"/>
      <c r="O142" s="23"/>
      <c r="P142" s="23"/>
    </row>
    <row r="143" spans="7:16" x14ac:dyDescent="0.25">
      <c r="G143" s="19"/>
      <c r="J143" s="22"/>
      <c r="L143" s="23"/>
      <c r="M143" s="23"/>
      <c r="N143" s="23"/>
      <c r="O143" s="23"/>
      <c r="P143" s="23"/>
    </row>
    <row r="144" spans="7:16" x14ac:dyDescent="0.25">
      <c r="G144" s="19"/>
      <c r="J144" s="22"/>
      <c r="L144" s="23"/>
      <c r="M144" s="23"/>
      <c r="N144" s="23"/>
      <c r="O144" s="23"/>
      <c r="P144" s="23"/>
    </row>
    <row r="145" spans="7:16" x14ac:dyDescent="0.25">
      <c r="G145" s="19"/>
      <c r="J145" s="22"/>
      <c r="L145" s="23"/>
      <c r="M145" s="23"/>
      <c r="N145" s="23"/>
      <c r="O145" s="23"/>
      <c r="P145" s="23"/>
    </row>
    <row r="146" spans="7:16" x14ac:dyDescent="0.25">
      <c r="G146" s="19"/>
      <c r="J146" s="22"/>
      <c r="L146" s="23"/>
      <c r="M146" s="23"/>
      <c r="N146" s="23"/>
      <c r="O146" s="23"/>
      <c r="P146" s="23"/>
    </row>
    <row r="147" spans="7:16" x14ac:dyDescent="0.25">
      <c r="G147" s="19"/>
      <c r="J147" s="22"/>
      <c r="L147" s="23"/>
      <c r="M147" s="23"/>
      <c r="N147" s="23"/>
      <c r="O147" s="23"/>
      <c r="P147" s="23"/>
    </row>
    <row r="148" spans="7:16" x14ac:dyDescent="0.25">
      <c r="G148" s="19"/>
      <c r="J148" s="22"/>
      <c r="L148" s="23"/>
      <c r="M148" s="23"/>
      <c r="N148" s="23"/>
      <c r="O148" s="23"/>
      <c r="P148" s="23"/>
    </row>
    <row r="149" spans="7:16" x14ac:dyDescent="0.25">
      <c r="G149" s="19"/>
      <c r="J149" s="22"/>
      <c r="L149" s="23"/>
      <c r="M149" s="23"/>
      <c r="N149" s="23"/>
      <c r="O149" s="23"/>
      <c r="P149" s="23"/>
    </row>
    <row r="150" spans="7:16" x14ac:dyDescent="0.25">
      <c r="G150" s="19"/>
      <c r="J150" s="22"/>
      <c r="L150" s="23"/>
      <c r="M150" s="23"/>
      <c r="N150" s="23"/>
      <c r="O150" s="23"/>
      <c r="P150" s="23"/>
    </row>
    <row r="151" spans="7:16" x14ac:dyDescent="0.25">
      <c r="G151" s="19"/>
      <c r="J151" s="22"/>
      <c r="L151" s="23"/>
      <c r="M151" s="23"/>
      <c r="N151" s="23"/>
      <c r="O151" s="23"/>
      <c r="P151" s="23"/>
    </row>
    <row r="152" spans="7:16" x14ac:dyDescent="0.25">
      <c r="G152" s="19"/>
      <c r="J152" s="22"/>
      <c r="L152" s="23"/>
      <c r="M152" s="23"/>
      <c r="N152" s="23"/>
      <c r="O152" s="23"/>
      <c r="P152" s="23"/>
    </row>
    <row r="153" spans="7:16" x14ac:dyDescent="0.25">
      <c r="G153" s="19"/>
      <c r="J153" s="22"/>
      <c r="L153" s="23"/>
      <c r="M153" s="23"/>
      <c r="N153" s="23"/>
      <c r="O153" s="23"/>
      <c r="P153" s="23"/>
    </row>
    <row r="154" spans="7:16" x14ac:dyDescent="0.25">
      <c r="G154" s="19"/>
      <c r="J154" s="22"/>
      <c r="L154" s="23"/>
      <c r="M154" s="23"/>
      <c r="N154" s="23"/>
      <c r="O154" s="23"/>
      <c r="P154" s="23"/>
    </row>
    <row r="155" spans="7:16" x14ac:dyDescent="0.25">
      <c r="G155" s="19"/>
      <c r="J155" s="22"/>
      <c r="L155" s="23"/>
      <c r="M155" s="23"/>
      <c r="N155" s="23"/>
      <c r="O155" s="23"/>
      <c r="P155" s="23"/>
    </row>
    <row r="156" spans="7:16" x14ac:dyDescent="0.25">
      <c r="G156" s="19"/>
      <c r="J156" s="22"/>
      <c r="L156" s="23"/>
      <c r="M156" s="23"/>
      <c r="N156" s="23"/>
      <c r="O156" s="23"/>
      <c r="P156" s="23"/>
    </row>
    <row r="157" spans="7:16" x14ac:dyDescent="0.25">
      <c r="G157" s="19"/>
      <c r="J157" s="22"/>
      <c r="L157" s="23"/>
      <c r="M157" s="23"/>
      <c r="N157" s="23"/>
      <c r="O157" s="23"/>
      <c r="P157" s="23"/>
    </row>
    <row r="158" spans="7:16" x14ac:dyDescent="0.25">
      <c r="G158" s="19"/>
      <c r="J158" s="22"/>
      <c r="L158" s="23"/>
      <c r="M158" s="23"/>
      <c r="N158" s="23"/>
      <c r="O158" s="23"/>
      <c r="P158" s="23"/>
    </row>
    <row r="159" spans="7:16" x14ac:dyDescent="0.25">
      <c r="G159" s="19"/>
      <c r="J159" s="22"/>
      <c r="L159" s="23"/>
      <c r="M159" s="23"/>
      <c r="N159" s="23"/>
      <c r="O159" s="23"/>
      <c r="P159" s="23"/>
    </row>
    <row r="160" spans="7:16" x14ac:dyDescent="0.25">
      <c r="G160" s="19"/>
      <c r="J160" s="22"/>
      <c r="L160" s="23"/>
      <c r="M160" s="23"/>
      <c r="N160" s="23"/>
      <c r="O160" s="23"/>
      <c r="P160" s="23"/>
    </row>
    <row r="161" spans="7:16" x14ac:dyDescent="0.25">
      <c r="G161" s="19"/>
      <c r="J161" s="22"/>
      <c r="L161" s="23"/>
      <c r="M161" s="23"/>
      <c r="N161" s="23"/>
      <c r="O161" s="23"/>
      <c r="P161" s="23"/>
    </row>
    <row r="162" spans="7:16" x14ac:dyDescent="0.25">
      <c r="G162" s="19"/>
      <c r="J162" s="22"/>
      <c r="L162" s="23"/>
      <c r="M162" s="23"/>
      <c r="N162" s="23"/>
      <c r="O162" s="23"/>
      <c r="P162" s="23"/>
    </row>
    <row r="163" spans="7:16" x14ac:dyDescent="0.25">
      <c r="G163" s="19"/>
      <c r="J163" s="22"/>
      <c r="L163" s="23"/>
      <c r="M163" s="23"/>
      <c r="N163" s="23"/>
      <c r="O163" s="23"/>
      <c r="P163" s="23"/>
    </row>
    <row r="164" spans="7:16" x14ac:dyDescent="0.25">
      <c r="G164" s="19"/>
      <c r="J164" s="22"/>
      <c r="L164" s="23"/>
      <c r="M164" s="23"/>
      <c r="N164" s="23"/>
      <c r="O164" s="23"/>
      <c r="P164" s="23"/>
    </row>
    <row r="165" spans="7:16" x14ac:dyDescent="0.25">
      <c r="G165" s="19"/>
      <c r="J165" s="22"/>
      <c r="L165" s="23"/>
      <c r="M165" s="23"/>
      <c r="N165" s="23"/>
      <c r="O165" s="23"/>
      <c r="P165" s="23"/>
    </row>
    <row r="166" spans="7:16" x14ac:dyDescent="0.25">
      <c r="G166" s="19"/>
      <c r="J166" s="22"/>
      <c r="L166" s="23"/>
      <c r="M166" s="23"/>
      <c r="N166" s="23"/>
      <c r="O166" s="23"/>
      <c r="P166" s="23"/>
    </row>
    <row r="167" spans="7:16" x14ac:dyDescent="0.25">
      <c r="G167" s="19"/>
      <c r="J167" s="22"/>
      <c r="L167" s="23"/>
      <c r="M167" s="23"/>
      <c r="N167" s="23"/>
      <c r="O167" s="23"/>
      <c r="P167" s="23"/>
    </row>
    <row r="168" spans="7:16" x14ac:dyDescent="0.25">
      <c r="G168" s="19"/>
      <c r="J168" s="22"/>
      <c r="L168" s="23"/>
      <c r="M168" s="23"/>
      <c r="N168" s="23"/>
      <c r="O168" s="23"/>
      <c r="P168" s="23"/>
    </row>
    <row r="169" spans="7:16" x14ac:dyDescent="0.25">
      <c r="G169" s="19"/>
      <c r="J169" s="22"/>
      <c r="L169" s="23"/>
      <c r="M169" s="23"/>
      <c r="N169" s="23"/>
      <c r="O169" s="23"/>
      <c r="P169" s="23"/>
    </row>
    <row r="170" spans="7:16" x14ac:dyDescent="0.25">
      <c r="G170" s="19"/>
      <c r="J170" s="22"/>
      <c r="L170" s="23"/>
      <c r="M170" s="23"/>
      <c r="N170" s="23"/>
      <c r="O170" s="23"/>
      <c r="P170" s="23"/>
    </row>
    <row r="171" spans="7:16" x14ac:dyDescent="0.25">
      <c r="G171" s="19"/>
      <c r="J171" s="22"/>
      <c r="L171" s="23"/>
      <c r="M171" s="23"/>
      <c r="N171" s="23"/>
      <c r="O171" s="23"/>
      <c r="P171" s="23"/>
    </row>
    <row r="172" spans="7:16" x14ac:dyDescent="0.25">
      <c r="G172" s="19"/>
      <c r="J172" s="22"/>
      <c r="L172" s="23"/>
      <c r="M172" s="23"/>
      <c r="N172" s="23"/>
      <c r="O172" s="23"/>
      <c r="P172" s="23"/>
    </row>
    <row r="173" spans="7:16" x14ac:dyDescent="0.25">
      <c r="G173" s="19"/>
      <c r="J173" s="22"/>
      <c r="L173" s="23"/>
      <c r="M173" s="23"/>
      <c r="N173" s="23"/>
      <c r="O173" s="23"/>
      <c r="P173" s="23"/>
    </row>
    <row r="174" spans="7:16" x14ac:dyDescent="0.25">
      <c r="G174" s="19"/>
      <c r="J174" s="22"/>
      <c r="L174" s="23"/>
      <c r="M174" s="23"/>
      <c r="N174" s="23"/>
      <c r="O174" s="23"/>
      <c r="P174" s="23"/>
    </row>
    <row r="175" spans="7:16" x14ac:dyDescent="0.25">
      <c r="G175" s="19"/>
      <c r="J175" s="22"/>
      <c r="L175" s="23"/>
      <c r="M175" s="23"/>
      <c r="N175" s="23"/>
      <c r="O175" s="23"/>
      <c r="P175" s="23"/>
    </row>
    <row r="176" spans="7:16" x14ac:dyDescent="0.25">
      <c r="G176" s="19"/>
      <c r="J176" s="22"/>
      <c r="L176" s="23"/>
      <c r="M176" s="23"/>
      <c r="N176" s="23"/>
      <c r="O176" s="23"/>
      <c r="P176" s="23"/>
    </row>
    <row r="177" spans="7:16" x14ac:dyDescent="0.25">
      <c r="G177" s="19"/>
      <c r="J177" s="22"/>
      <c r="L177" s="23"/>
      <c r="M177" s="23"/>
      <c r="N177" s="23"/>
      <c r="O177" s="23"/>
      <c r="P177" s="23"/>
    </row>
    <row r="178" spans="7:16" x14ac:dyDescent="0.25">
      <c r="G178" s="19"/>
      <c r="J178" s="22"/>
      <c r="L178" s="23"/>
      <c r="M178" s="23"/>
      <c r="N178" s="23"/>
      <c r="O178" s="23"/>
      <c r="P178" s="23"/>
    </row>
    <row r="179" spans="7:16" x14ac:dyDescent="0.25">
      <c r="G179" s="19"/>
      <c r="J179" s="22"/>
      <c r="L179" s="23"/>
      <c r="M179" s="23"/>
      <c r="N179" s="23"/>
      <c r="O179" s="23"/>
      <c r="P179" s="23"/>
    </row>
    <row r="180" spans="7:16" x14ac:dyDescent="0.25">
      <c r="G180" s="19"/>
      <c r="J180" s="22"/>
      <c r="L180" s="23"/>
      <c r="M180" s="23"/>
      <c r="N180" s="23"/>
      <c r="O180" s="23"/>
      <c r="P180" s="23"/>
    </row>
    <row r="181" spans="7:16" x14ac:dyDescent="0.25">
      <c r="G181" s="19"/>
      <c r="J181" s="22"/>
      <c r="L181" s="23"/>
      <c r="M181" s="23"/>
      <c r="N181" s="23"/>
      <c r="O181" s="23"/>
      <c r="P181" s="23"/>
    </row>
    <row r="182" spans="7:16" x14ac:dyDescent="0.25">
      <c r="G182" s="19"/>
      <c r="J182" s="22"/>
      <c r="L182" s="23"/>
      <c r="M182" s="23"/>
      <c r="N182" s="23"/>
      <c r="O182" s="23"/>
      <c r="P182" s="23"/>
    </row>
    <row r="183" spans="7:16" x14ac:dyDescent="0.25">
      <c r="G183" s="19"/>
      <c r="J183" s="22"/>
      <c r="L183" s="23"/>
      <c r="M183" s="23"/>
      <c r="N183" s="23"/>
      <c r="O183" s="23"/>
      <c r="P183" s="23"/>
    </row>
    <row r="184" spans="7:16" x14ac:dyDescent="0.25">
      <c r="G184" s="19"/>
      <c r="J184" s="22"/>
      <c r="L184" s="23"/>
      <c r="M184" s="23"/>
      <c r="N184" s="23"/>
      <c r="O184" s="23"/>
      <c r="P184" s="23"/>
    </row>
    <row r="185" spans="7:16" x14ac:dyDescent="0.25">
      <c r="G185" s="19"/>
      <c r="J185" s="22"/>
      <c r="L185" s="23"/>
      <c r="M185" s="23"/>
      <c r="N185" s="23"/>
      <c r="O185" s="23"/>
      <c r="P185" s="23"/>
    </row>
    <row r="186" spans="7:16" x14ac:dyDescent="0.25">
      <c r="G186" s="19"/>
      <c r="J186" s="22"/>
      <c r="L186" s="23"/>
      <c r="M186" s="23"/>
      <c r="N186" s="23"/>
      <c r="O186" s="23"/>
      <c r="P186" s="23"/>
    </row>
    <row r="187" spans="7:16" x14ac:dyDescent="0.25">
      <c r="G187" s="19"/>
      <c r="J187" s="22"/>
      <c r="L187" s="23"/>
      <c r="M187" s="23"/>
      <c r="N187" s="23"/>
      <c r="O187" s="23"/>
      <c r="P187" s="23"/>
    </row>
    <row r="188" spans="7:16" x14ac:dyDescent="0.25">
      <c r="G188" s="19"/>
      <c r="J188" s="22"/>
      <c r="L188" s="23"/>
      <c r="M188" s="23"/>
      <c r="N188" s="23"/>
      <c r="O188" s="23"/>
      <c r="P188" s="23"/>
    </row>
    <row r="189" spans="7:16" x14ac:dyDescent="0.25">
      <c r="G189" s="19"/>
      <c r="J189" s="22"/>
      <c r="L189" s="23"/>
      <c r="M189" s="23"/>
      <c r="N189" s="23"/>
      <c r="O189" s="23"/>
      <c r="P189" s="23"/>
    </row>
    <row r="190" spans="7:16" x14ac:dyDescent="0.25">
      <c r="G190" s="19"/>
      <c r="J190" s="22"/>
      <c r="L190" s="23"/>
      <c r="M190" s="23"/>
      <c r="N190" s="23"/>
      <c r="O190" s="23"/>
      <c r="P190" s="23"/>
    </row>
    <row r="191" spans="7:16" x14ac:dyDescent="0.25">
      <c r="G191" s="19"/>
      <c r="J191" s="22"/>
      <c r="L191" s="23"/>
      <c r="M191" s="23"/>
      <c r="N191" s="23"/>
      <c r="O191" s="23"/>
      <c r="P191" s="23"/>
    </row>
    <row r="192" spans="7:16" x14ac:dyDescent="0.25">
      <c r="G192" s="19"/>
      <c r="J192" s="22"/>
      <c r="L192" s="23"/>
      <c r="M192" s="23"/>
      <c r="N192" s="23"/>
      <c r="O192" s="23"/>
      <c r="P192" s="23"/>
    </row>
    <row r="193" spans="7:16" x14ac:dyDescent="0.25">
      <c r="G193" s="19"/>
      <c r="J193" s="22"/>
      <c r="L193" s="23"/>
      <c r="M193" s="23"/>
      <c r="N193" s="23"/>
      <c r="O193" s="23"/>
      <c r="P193" s="23"/>
    </row>
    <row r="194" spans="7:16" x14ac:dyDescent="0.25">
      <c r="G194" s="19"/>
      <c r="J194" s="22"/>
      <c r="L194" s="23"/>
      <c r="M194" s="23"/>
      <c r="N194" s="23"/>
      <c r="O194" s="23"/>
      <c r="P194" s="23"/>
    </row>
    <row r="195" spans="7:16" x14ac:dyDescent="0.25">
      <c r="G195" s="19"/>
      <c r="J195" s="22"/>
      <c r="L195" s="23"/>
      <c r="M195" s="23"/>
      <c r="N195" s="23"/>
      <c r="O195" s="23"/>
      <c r="P195" s="23"/>
    </row>
    <row r="196" spans="7:16" x14ac:dyDescent="0.25">
      <c r="G196" s="19"/>
      <c r="J196" s="22"/>
      <c r="L196" s="23"/>
      <c r="M196" s="23"/>
      <c r="N196" s="23"/>
      <c r="O196" s="23"/>
      <c r="P196" s="23"/>
    </row>
    <row r="197" spans="7:16" x14ac:dyDescent="0.25">
      <c r="G197" s="19"/>
      <c r="J197" s="22"/>
      <c r="L197" s="23"/>
      <c r="M197" s="23"/>
      <c r="N197" s="23"/>
      <c r="O197" s="23"/>
      <c r="P197" s="23"/>
    </row>
    <row r="198" spans="7:16" x14ac:dyDescent="0.25">
      <c r="G198" s="19"/>
      <c r="J198" s="22"/>
      <c r="L198" s="23"/>
      <c r="M198" s="23"/>
      <c r="N198" s="23"/>
      <c r="O198" s="23"/>
      <c r="P198" s="23"/>
    </row>
    <row r="199" spans="7:16" x14ac:dyDescent="0.25">
      <c r="G199" s="19"/>
      <c r="J199" s="22"/>
      <c r="L199" s="23"/>
      <c r="M199" s="23"/>
      <c r="N199" s="23"/>
      <c r="O199" s="23"/>
      <c r="P199" s="23"/>
    </row>
    <row r="200" spans="7:16" x14ac:dyDescent="0.25">
      <c r="G200" s="19"/>
      <c r="J200" s="22"/>
      <c r="L200" s="23"/>
      <c r="M200" s="23"/>
      <c r="N200" s="23"/>
      <c r="O200" s="23"/>
      <c r="P200" s="23"/>
    </row>
    <row r="201" spans="7:16" x14ac:dyDescent="0.25">
      <c r="G201" s="19"/>
      <c r="J201" s="22"/>
      <c r="L201" s="23"/>
      <c r="M201" s="23"/>
      <c r="N201" s="23"/>
      <c r="O201" s="23"/>
      <c r="P201" s="23"/>
    </row>
    <row r="202" spans="7:16" x14ac:dyDescent="0.25">
      <c r="G202" s="19"/>
      <c r="J202" s="22"/>
      <c r="L202" s="23"/>
      <c r="M202" s="23"/>
      <c r="N202" s="23"/>
      <c r="O202" s="23"/>
      <c r="P202" s="23"/>
    </row>
    <row r="203" spans="7:16" x14ac:dyDescent="0.25">
      <c r="G203" s="19"/>
      <c r="J203" s="22"/>
      <c r="L203" s="23"/>
      <c r="M203" s="23"/>
      <c r="N203" s="23"/>
      <c r="O203" s="23"/>
      <c r="P203" s="23"/>
    </row>
    <row r="204" spans="7:16" x14ac:dyDescent="0.25">
      <c r="G204" s="19"/>
      <c r="J204" s="22"/>
      <c r="L204" s="23"/>
      <c r="M204" s="23"/>
      <c r="N204" s="23"/>
      <c r="O204" s="23"/>
      <c r="P204" s="23"/>
    </row>
    <row r="205" spans="7:16" x14ac:dyDescent="0.25">
      <c r="G205" s="19"/>
      <c r="J205" s="22"/>
      <c r="L205" s="23"/>
      <c r="M205" s="23"/>
      <c r="N205" s="23"/>
      <c r="O205" s="23"/>
      <c r="P205" s="23"/>
    </row>
    <row r="206" spans="7:16" x14ac:dyDescent="0.25">
      <c r="G206" s="19"/>
      <c r="J206" s="22"/>
      <c r="L206" s="23"/>
      <c r="M206" s="23"/>
      <c r="N206" s="23"/>
      <c r="O206" s="23"/>
      <c r="P206" s="23"/>
    </row>
    <row r="207" spans="7:16" x14ac:dyDescent="0.25">
      <c r="G207" s="19"/>
      <c r="J207" s="22"/>
      <c r="L207" s="23"/>
      <c r="M207" s="23"/>
      <c r="N207" s="23"/>
      <c r="O207" s="23"/>
      <c r="P207" s="23"/>
    </row>
    <row r="208" spans="7:16" x14ac:dyDescent="0.25">
      <c r="G208" s="19"/>
      <c r="J208" s="22"/>
      <c r="L208" s="23"/>
      <c r="M208" s="23"/>
      <c r="N208" s="23"/>
      <c r="O208" s="23"/>
      <c r="P208" s="23"/>
    </row>
    <row r="209" spans="7:16" x14ac:dyDescent="0.25">
      <c r="G209" s="19"/>
      <c r="J209" s="22"/>
      <c r="L209" s="23"/>
      <c r="M209" s="23"/>
      <c r="N209" s="23"/>
      <c r="O209" s="23"/>
      <c r="P209" s="23"/>
    </row>
    <row r="210" spans="7:16" x14ac:dyDescent="0.25">
      <c r="G210" s="19"/>
      <c r="J210" s="22"/>
      <c r="L210" s="23"/>
      <c r="M210" s="23"/>
      <c r="N210" s="23"/>
      <c r="O210" s="23"/>
      <c r="P210" s="23"/>
    </row>
    <row r="211" spans="7:16" x14ac:dyDescent="0.25">
      <c r="G211" s="19"/>
      <c r="J211" s="22"/>
      <c r="L211" s="23"/>
      <c r="M211" s="23"/>
      <c r="N211" s="23"/>
      <c r="O211" s="23"/>
      <c r="P211" s="23"/>
    </row>
    <row r="212" spans="7:16" x14ac:dyDescent="0.25">
      <c r="G212" s="19"/>
      <c r="J212" s="22"/>
      <c r="L212" s="23"/>
      <c r="M212" s="23"/>
      <c r="N212" s="23"/>
      <c r="O212" s="23"/>
      <c r="P212" s="23"/>
    </row>
    <row r="213" spans="7:16" x14ac:dyDescent="0.25">
      <c r="G213" s="19"/>
      <c r="J213" s="22"/>
      <c r="L213" s="23"/>
      <c r="M213" s="23"/>
      <c r="N213" s="23"/>
      <c r="O213" s="23"/>
      <c r="P213" s="23"/>
    </row>
    <row r="214" spans="7:16" x14ac:dyDescent="0.25">
      <c r="G214" s="19"/>
      <c r="J214" s="22"/>
      <c r="L214" s="23"/>
      <c r="M214" s="23"/>
      <c r="N214" s="23"/>
      <c r="O214" s="23"/>
      <c r="P214" s="23"/>
    </row>
    <row r="215" spans="7:16" x14ac:dyDescent="0.25">
      <c r="G215" s="19"/>
      <c r="J215" s="22"/>
      <c r="L215" s="23"/>
      <c r="M215" s="23"/>
      <c r="N215" s="23"/>
      <c r="O215" s="23"/>
      <c r="P215" s="23"/>
    </row>
    <row r="216" spans="7:16" x14ac:dyDescent="0.25">
      <c r="G216" s="19"/>
      <c r="J216" s="22"/>
      <c r="L216" s="23"/>
      <c r="M216" s="23"/>
      <c r="N216" s="23"/>
      <c r="O216" s="23"/>
      <c r="P216" s="23"/>
    </row>
    <row r="217" spans="7:16" x14ac:dyDescent="0.25">
      <c r="G217" s="19"/>
      <c r="J217" s="22"/>
      <c r="L217" s="23"/>
      <c r="M217" s="23"/>
      <c r="N217" s="23"/>
      <c r="O217" s="23"/>
      <c r="P217" s="23"/>
    </row>
    <row r="218" spans="7:16" x14ac:dyDescent="0.25">
      <c r="G218" s="19"/>
      <c r="J218" s="22"/>
      <c r="L218" s="23"/>
      <c r="M218" s="23"/>
      <c r="N218" s="23"/>
      <c r="O218" s="23"/>
      <c r="P218" s="23"/>
    </row>
    <row r="219" spans="7:16" x14ac:dyDescent="0.25">
      <c r="G219" s="19"/>
      <c r="J219" s="22"/>
      <c r="L219" s="23"/>
      <c r="M219" s="23"/>
      <c r="N219" s="23"/>
      <c r="O219" s="23"/>
      <c r="P219" s="23"/>
    </row>
    <row r="220" spans="7:16" x14ac:dyDescent="0.25">
      <c r="G220" s="19"/>
      <c r="J220" s="22"/>
      <c r="L220" s="23"/>
      <c r="M220" s="23"/>
      <c r="N220" s="23"/>
      <c r="O220" s="23"/>
      <c r="P220" s="23"/>
    </row>
    <row r="221" spans="7:16" x14ac:dyDescent="0.25">
      <c r="G221" s="19"/>
      <c r="J221" s="22"/>
      <c r="L221" s="23"/>
      <c r="M221" s="23"/>
      <c r="N221" s="23"/>
      <c r="O221" s="23"/>
      <c r="P221" s="23"/>
    </row>
    <row r="222" spans="7:16" x14ac:dyDescent="0.25">
      <c r="G222" s="19"/>
      <c r="J222" s="22"/>
      <c r="L222" s="23"/>
      <c r="M222" s="23"/>
      <c r="N222" s="23"/>
      <c r="O222" s="23"/>
      <c r="P222" s="23"/>
    </row>
    <row r="223" spans="7:16" x14ac:dyDescent="0.25">
      <c r="G223" s="19"/>
      <c r="J223" s="22"/>
      <c r="L223" s="23"/>
      <c r="M223" s="23"/>
      <c r="N223" s="23"/>
      <c r="O223" s="23"/>
      <c r="P223" s="23"/>
    </row>
    <row r="224" spans="7:16" x14ac:dyDescent="0.25">
      <c r="G224" s="19"/>
      <c r="J224" s="22"/>
      <c r="L224" s="23"/>
      <c r="M224" s="23"/>
      <c r="N224" s="23"/>
      <c r="O224" s="23"/>
      <c r="P224" s="23"/>
    </row>
    <row r="225" spans="7:16" x14ac:dyDescent="0.25">
      <c r="G225" s="19"/>
      <c r="J225" s="22"/>
      <c r="L225" s="23"/>
      <c r="M225" s="23"/>
      <c r="N225" s="23"/>
      <c r="O225" s="23"/>
      <c r="P225" s="23"/>
    </row>
    <row r="226" spans="7:16" x14ac:dyDescent="0.25">
      <c r="G226" s="19"/>
      <c r="J226" s="22"/>
      <c r="L226" s="23"/>
      <c r="M226" s="23"/>
      <c r="N226" s="23"/>
      <c r="O226" s="23"/>
      <c r="P226" s="23"/>
    </row>
    <row r="227" spans="7:16" x14ac:dyDescent="0.25">
      <c r="G227" s="19"/>
      <c r="J227" s="22"/>
      <c r="L227" s="23"/>
      <c r="M227" s="23"/>
      <c r="N227" s="23"/>
      <c r="O227" s="23"/>
      <c r="P227" s="23"/>
    </row>
    <row r="228" spans="7:16" x14ac:dyDescent="0.25">
      <c r="G228" s="19"/>
      <c r="J228" s="22"/>
      <c r="L228" s="23"/>
      <c r="M228" s="23"/>
      <c r="N228" s="23"/>
      <c r="O228" s="23"/>
      <c r="P228" s="23"/>
    </row>
    <row r="229" spans="7:16" x14ac:dyDescent="0.25">
      <c r="G229" s="19"/>
      <c r="J229" s="22"/>
      <c r="L229" s="23"/>
      <c r="M229" s="23"/>
      <c r="N229" s="23"/>
      <c r="O229" s="23"/>
      <c r="P229" s="23"/>
    </row>
    <row r="230" spans="7:16" x14ac:dyDescent="0.25">
      <c r="G230" s="19"/>
      <c r="J230" s="22"/>
      <c r="L230" s="23"/>
      <c r="M230" s="23"/>
      <c r="N230" s="23"/>
      <c r="O230" s="23"/>
      <c r="P230" s="23"/>
    </row>
    <row r="231" spans="7:16" x14ac:dyDescent="0.25">
      <c r="G231" s="19"/>
      <c r="J231" s="22"/>
      <c r="L231" s="23"/>
      <c r="M231" s="23"/>
      <c r="N231" s="23"/>
      <c r="O231" s="23"/>
      <c r="P231" s="23"/>
    </row>
    <row r="232" spans="7:16" x14ac:dyDescent="0.25">
      <c r="G232" s="19"/>
      <c r="J232" s="22"/>
      <c r="L232" s="23"/>
      <c r="M232" s="23"/>
      <c r="N232" s="23"/>
      <c r="O232" s="23"/>
      <c r="P232" s="23"/>
    </row>
    <row r="233" spans="7:16" x14ac:dyDescent="0.25">
      <c r="G233" s="19"/>
      <c r="J233" s="22"/>
      <c r="L233" s="23"/>
      <c r="M233" s="23"/>
      <c r="N233" s="23"/>
      <c r="O233" s="23"/>
      <c r="P233" s="23"/>
    </row>
    <row r="234" spans="7:16" x14ac:dyDescent="0.25">
      <c r="G234" s="19"/>
      <c r="J234" s="22"/>
      <c r="L234" s="23"/>
      <c r="M234" s="23"/>
      <c r="N234" s="23"/>
      <c r="O234" s="23"/>
      <c r="P234" s="23"/>
    </row>
    <row r="235" spans="7:16" x14ac:dyDescent="0.25">
      <c r="G235" s="19"/>
      <c r="J235" s="22"/>
      <c r="L235" s="23"/>
      <c r="M235" s="23"/>
      <c r="N235" s="23"/>
      <c r="O235" s="23"/>
      <c r="P235" s="23"/>
    </row>
    <row r="236" spans="7:16" x14ac:dyDescent="0.25">
      <c r="G236" s="19"/>
      <c r="J236" s="22"/>
      <c r="L236" s="23"/>
      <c r="M236" s="23"/>
      <c r="N236" s="23"/>
      <c r="O236" s="23"/>
      <c r="P236" s="23"/>
    </row>
    <row r="237" spans="7:16" x14ac:dyDescent="0.25">
      <c r="G237" s="19"/>
      <c r="J237" s="22"/>
      <c r="L237" s="23"/>
      <c r="M237" s="23"/>
      <c r="N237" s="23"/>
      <c r="O237" s="23"/>
      <c r="P237" s="23"/>
    </row>
    <row r="238" spans="7:16" x14ac:dyDescent="0.25">
      <c r="G238" s="19"/>
      <c r="J238" s="22"/>
      <c r="L238" s="23"/>
      <c r="M238" s="23"/>
      <c r="N238" s="23"/>
      <c r="O238" s="23"/>
      <c r="P238" s="23"/>
    </row>
    <row r="239" spans="7:16" x14ac:dyDescent="0.25">
      <c r="G239" s="19"/>
      <c r="J239" s="22"/>
      <c r="L239" s="23"/>
      <c r="M239" s="23"/>
      <c r="N239" s="23"/>
      <c r="O239" s="23"/>
      <c r="P239" s="23"/>
    </row>
    <row r="240" spans="7:16" x14ac:dyDescent="0.25">
      <c r="G240" s="19"/>
      <c r="J240" s="22"/>
      <c r="L240" s="23"/>
      <c r="M240" s="23"/>
      <c r="N240" s="23"/>
      <c r="O240" s="23"/>
      <c r="P240" s="23"/>
    </row>
    <row r="241" spans="7:16" x14ac:dyDescent="0.25">
      <c r="G241" s="19"/>
      <c r="J241" s="22"/>
      <c r="L241" s="23"/>
      <c r="M241" s="23"/>
      <c r="N241" s="23"/>
      <c r="O241" s="23"/>
      <c r="P241" s="23"/>
    </row>
    <row r="242" spans="7:16" x14ac:dyDescent="0.25">
      <c r="G242" s="19"/>
      <c r="J242" s="22"/>
      <c r="L242" s="23"/>
      <c r="M242" s="23"/>
      <c r="N242" s="23"/>
      <c r="O242" s="23"/>
      <c r="P242" s="23"/>
    </row>
    <row r="243" spans="7:16" x14ac:dyDescent="0.25">
      <c r="G243" s="19"/>
      <c r="J243" s="22"/>
      <c r="L243" s="23"/>
      <c r="M243" s="23"/>
      <c r="N243" s="23"/>
      <c r="O243" s="23"/>
      <c r="P243" s="23"/>
    </row>
    <row r="244" spans="7:16" x14ac:dyDescent="0.25">
      <c r="G244" s="19"/>
      <c r="J244" s="22"/>
      <c r="L244" s="23"/>
      <c r="M244" s="23"/>
      <c r="N244" s="23"/>
      <c r="O244" s="23"/>
      <c r="P244" s="23"/>
    </row>
    <row r="245" spans="7:16" x14ac:dyDescent="0.25">
      <c r="G245" s="19"/>
      <c r="J245" s="22"/>
      <c r="L245" s="23"/>
      <c r="M245" s="23"/>
      <c r="N245" s="23"/>
      <c r="O245" s="23"/>
      <c r="P245" s="23"/>
    </row>
    <row r="246" spans="7:16" x14ac:dyDescent="0.25">
      <c r="G246" s="19"/>
      <c r="J246" s="22"/>
      <c r="L246" s="23"/>
      <c r="M246" s="23"/>
      <c r="N246" s="23"/>
      <c r="O246" s="23"/>
      <c r="P246" s="23"/>
    </row>
    <row r="247" spans="7:16" x14ac:dyDescent="0.25">
      <c r="G247" s="19"/>
      <c r="J247" s="22"/>
      <c r="L247" s="23"/>
      <c r="M247" s="23"/>
      <c r="N247" s="23"/>
      <c r="O247" s="23"/>
      <c r="P247" s="23"/>
    </row>
    <row r="248" spans="7:16" x14ac:dyDescent="0.25">
      <c r="G248" s="19"/>
      <c r="J248" s="22"/>
      <c r="L248" s="23"/>
      <c r="M248" s="23"/>
      <c r="N248" s="23"/>
      <c r="O248" s="23"/>
      <c r="P248" s="23"/>
    </row>
    <row r="249" spans="7:16" x14ac:dyDescent="0.25">
      <c r="G249" s="19"/>
      <c r="J249" s="22"/>
      <c r="L249" s="23"/>
      <c r="M249" s="23"/>
      <c r="N249" s="23"/>
      <c r="O249" s="23"/>
      <c r="P249" s="23"/>
    </row>
    <row r="250" spans="7:16" x14ac:dyDescent="0.25">
      <c r="G250" s="19"/>
      <c r="J250" s="22"/>
      <c r="L250" s="23"/>
      <c r="M250" s="23"/>
      <c r="N250" s="23"/>
      <c r="O250" s="23"/>
      <c r="P250" s="23"/>
    </row>
    <row r="251" spans="7:16" x14ac:dyDescent="0.25">
      <c r="G251" s="19"/>
      <c r="J251" s="22"/>
      <c r="L251" s="23"/>
      <c r="M251" s="23"/>
      <c r="N251" s="23"/>
      <c r="O251" s="23"/>
      <c r="P251" s="23"/>
    </row>
    <row r="252" spans="7:16" x14ac:dyDescent="0.25">
      <c r="G252" s="19"/>
      <c r="J252" s="22"/>
      <c r="L252" s="23"/>
      <c r="M252" s="23"/>
      <c r="N252" s="23"/>
      <c r="O252" s="23"/>
      <c r="P252" s="23"/>
    </row>
    <row r="253" spans="7:16" x14ac:dyDescent="0.25">
      <c r="G253" s="19"/>
      <c r="J253" s="22"/>
      <c r="L253" s="23"/>
      <c r="M253" s="23"/>
      <c r="N253" s="23"/>
      <c r="O253" s="23"/>
      <c r="P253" s="23"/>
    </row>
    <row r="254" spans="7:16" x14ac:dyDescent="0.25">
      <c r="G254" s="19"/>
      <c r="J254" s="22"/>
      <c r="L254" s="23"/>
      <c r="M254" s="23"/>
      <c r="N254" s="23"/>
      <c r="O254" s="23"/>
      <c r="P254" s="23"/>
    </row>
    <row r="255" spans="7:16" x14ac:dyDescent="0.25">
      <c r="G255" s="19"/>
      <c r="J255" s="22"/>
      <c r="L255" s="23"/>
      <c r="M255" s="23"/>
      <c r="N255" s="23"/>
      <c r="O255" s="23"/>
      <c r="P255" s="23"/>
    </row>
    <row r="256" spans="7:16" x14ac:dyDescent="0.25">
      <c r="G256" s="19"/>
      <c r="J256" s="22"/>
      <c r="L256" s="23"/>
      <c r="M256" s="23"/>
      <c r="N256" s="23"/>
      <c r="O256" s="23"/>
      <c r="P256" s="23"/>
    </row>
    <row r="257" spans="7:16" x14ac:dyDescent="0.25">
      <c r="G257" s="19"/>
      <c r="J257" s="22"/>
      <c r="L257" s="23"/>
      <c r="M257" s="23"/>
      <c r="N257" s="23"/>
      <c r="O257" s="23"/>
      <c r="P257" s="23"/>
    </row>
    <row r="258" spans="7:16" x14ac:dyDescent="0.25">
      <c r="G258" s="19"/>
      <c r="J258" s="22"/>
      <c r="L258" s="23"/>
      <c r="M258" s="23"/>
      <c r="N258" s="23"/>
      <c r="O258" s="23"/>
      <c r="P258" s="23"/>
    </row>
    <row r="259" spans="7:16" x14ac:dyDescent="0.25">
      <c r="G259" s="19"/>
      <c r="J259" s="22"/>
      <c r="L259" s="23"/>
      <c r="M259" s="23"/>
      <c r="N259" s="23"/>
      <c r="O259" s="23"/>
      <c r="P259" s="23"/>
    </row>
    <row r="260" spans="7:16" x14ac:dyDescent="0.25">
      <c r="G260" s="19"/>
      <c r="J260" s="22"/>
      <c r="L260" s="23"/>
      <c r="M260" s="23"/>
      <c r="N260" s="23"/>
      <c r="O260" s="23"/>
      <c r="P260" s="23"/>
    </row>
    <row r="261" spans="7:16" x14ac:dyDescent="0.25">
      <c r="G261" s="19"/>
      <c r="J261" s="22"/>
      <c r="L261" s="23"/>
      <c r="M261" s="23"/>
      <c r="N261" s="23"/>
      <c r="O261" s="23"/>
      <c r="P261" s="23"/>
    </row>
    <row r="262" spans="7:16" x14ac:dyDescent="0.25">
      <c r="G262" s="19"/>
      <c r="J262" s="22"/>
      <c r="L262" s="23"/>
      <c r="M262" s="23"/>
      <c r="N262" s="23"/>
      <c r="O262" s="23"/>
      <c r="P262" s="23"/>
    </row>
    <row r="263" spans="7:16" x14ac:dyDescent="0.25">
      <c r="G263" s="19"/>
      <c r="J263" s="22"/>
      <c r="L263" s="23"/>
      <c r="M263" s="23"/>
      <c r="N263" s="23"/>
      <c r="O263" s="23"/>
      <c r="P263" s="23"/>
    </row>
    <row r="264" spans="7:16" x14ac:dyDescent="0.25">
      <c r="G264" s="19"/>
      <c r="J264" s="22"/>
      <c r="L264" s="23"/>
      <c r="M264" s="23"/>
      <c r="N264" s="23"/>
      <c r="O264" s="23"/>
      <c r="P264" s="23"/>
    </row>
    <row r="265" spans="7:16" x14ac:dyDescent="0.25">
      <c r="G265" s="19"/>
      <c r="J265" s="22"/>
      <c r="L265" s="23"/>
      <c r="M265" s="23"/>
      <c r="N265" s="23"/>
      <c r="O265" s="23"/>
      <c r="P265" s="23"/>
    </row>
    <row r="266" spans="7:16" x14ac:dyDescent="0.25">
      <c r="G266" s="19"/>
      <c r="J266" s="22"/>
      <c r="L266" s="23"/>
      <c r="M266" s="23"/>
      <c r="N266" s="23"/>
      <c r="O266" s="23"/>
      <c r="P266" s="23"/>
    </row>
    <row r="267" spans="7:16" x14ac:dyDescent="0.25">
      <c r="G267" s="19"/>
      <c r="J267" s="22"/>
      <c r="L267" s="23"/>
      <c r="M267" s="23"/>
      <c r="N267" s="23"/>
      <c r="O267" s="23"/>
      <c r="P267" s="23"/>
    </row>
    <row r="268" spans="7:16" x14ac:dyDescent="0.25">
      <c r="G268" s="19"/>
      <c r="J268" s="22"/>
      <c r="L268" s="23"/>
      <c r="M268" s="23"/>
      <c r="N268" s="23"/>
      <c r="O268" s="23"/>
      <c r="P268" s="23"/>
    </row>
    <row r="269" spans="7:16" x14ac:dyDescent="0.25">
      <c r="G269" s="19"/>
      <c r="J269" s="22"/>
      <c r="L269" s="23"/>
      <c r="M269" s="23"/>
      <c r="N269" s="23"/>
      <c r="O269" s="23"/>
      <c r="P269" s="23"/>
    </row>
    <row r="270" spans="7:16" x14ac:dyDescent="0.25">
      <c r="G270" s="19"/>
      <c r="J270" s="22"/>
      <c r="L270" s="23"/>
      <c r="M270" s="23"/>
      <c r="N270" s="23"/>
      <c r="O270" s="23"/>
      <c r="P270" s="23"/>
    </row>
    <row r="271" spans="7:16" x14ac:dyDescent="0.25">
      <c r="G271" s="19"/>
      <c r="J271" s="22"/>
      <c r="L271" s="23"/>
      <c r="M271" s="23"/>
      <c r="N271" s="23"/>
      <c r="O271" s="23"/>
      <c r="P271" s="23"/>
    </row>
    <row r="272" spans="7:16" x14ac:dyDescent="0.25">
      <c r="G272" s="19"/>
      <c r="J272" s="22"/>
      <c r="L272" s="23"/>
      <c r="M272" s="23"/>
      <c r="N272" s="23"/>
      <c r="O272" s="23"/>
      <c r="P272" s="23"/>
    </row>
    <row r="273" spans="7:16" x14ac:dyDescent="0.25">
      <c r="G273" s="19"/>
      <c r="J273" s="22"/>
      <c r="L273" s="23"/>
      <c r="M273" s="23"/>
      <c r="N273" s="23"/>
      <c r="O273" s="23"/>
      <c r="P273" s="23"/>
    </row>
    <row r="274" spans="7:16" x14ac:dyDescent="0.25">
      <c r="G274" s="19"/>
      <c r="J274" s="22"/>
      <c r="L274" s="23"/>
      <c r="M274" s="23"/>
      <c r="N274" s="23"/>
      <c r="O274" s="23"/>
      <c r="P274" s="23"/>
    </row>
    <row r="275" spans="7:16" x14ac:dyDescent="0.25">
      <c r="G275" s="19"/>
      <c r="J275" s="22"/>
      <c r="L275" s="23"/>
      <c r="M275" s="23"/>
      <c r="N275" s="23"/>
      <c r="O275" s="23"/>
      <c r="P275" s="23"/>
    </row>
    <row r="276" spans="7:16" x14ac:dyDescent="0.25">
      <c r="G276" s="19"/>
      <c r="J276" s="22"/>
      <c r="L276" s="23"/>
      <c r="M276" s="23"/>
      <c r="N276" s="23"/>
      <c r="O276" s="23"/>
      <c r="P276" s="23"/>
    </row>
    <row r="277" spans="7:16" x14ac:dyDescent="0.25">
      <c r="G277" s="19"/>
      <c r="J277" s="22"/>
      <c r="L277" s="23"/>
      <c r="M277" s="23"/>
      <c r="N277" s="23"/>
      <c r="O277" s="23"/>
      <c r="P277" s="23"/>
    </row>
    <row r="278" spans="7:16" x14ac:dyDescent="0.25">
      <c r="G278" s="19"/>
      <c r="J278" s="22"/>
      <c r="L278" s="23"/>
      <c r="M278" s="23"/>
      <c r="N278" s="23"/>
      <c r="O278" s="23"/>
      <c r="P278" s="23"/>
    </row>
    <row r="279" spans="7:16" x14ac:dyDescent="0.25">
      <c r="G279" s="19"/>
      <c r="J279" s="22"/>
      <c r="L279" s="23"/>
      <c r="M279" s="23"/>
      <c r="N279" s="23"/>
      <c r="O279" s="23"/>
      <c r="P279" s="23"/>
    </row>
    <row r="280" spans="7:16" x14ac:dyDescent="0.25">
      <c r="G280" s="19"/>
      <c r="J280" s="22"/>
      <c r="L280" s="23"/>
      <c r="M280" s="23"/>
      <c r="N280" s="23"/>
      <c r="O280" s="23"/>
      <c r="P280" s="23"/>
    </row>
    <row r="281" spans="7:16" x14ac:dyDescent="0.25">
      <c r="G281" s="19"/>
      <c r="J281" s="22"/>
      <c r="L281" s="23"/>
      <c r="M281" s="23"/>
      <c r="N281" s="23"/>
      <c r="O281" s="23"/>
      <c r="P281" s="23"/>
    </row>
    <row r="282" spans="7:16" x14ac:dyDescent="0.25">
      <c r="G282" s="19"/>
      <c r="J282" s="22"/>
      <c r="L282" s="23"/>
      <c r="M282" s="23"/>
      <c r="N282" s="23"/>
      <c r="O282" s="23"/>
      <c r="P282" s="23"/>
    </row>
    <row r="283" spans="7:16" x14ac:dyDescent="0.25">
      <c r="G283" s="19"/>
      <c r="J283" s="22"/>
      <c r="L283" s="23"/>
      <c r="M283" s="23"/>
      <c r="N283" s="23"/>
      <c r="O283" s="23"/>
      <c r="P283" s="23"/>
    </row>
    <row r="284" spans="7:16" x14ac:dyDescent="0.25">
      <c r="G284" s="19"/>
      <c r="J284" s="22"/>
      <c r="L284" s="23"/>
      <c r="M284" s="23"/>
      <c r="N284" s="23"/>
      <c r="O284" s="23"/>
      <c r="P284" s="23"/>
    </row>
    <row r="285" spans="7:16" x14ac:dyDescent="0.25">
      <c r="G285" s="19"/>
      <c r="J285" s="22"/>
      <c r="L285" s="23"/>
      <c r="M285" s="23"/>
      <c r="N285" s="23"/>
      <c r="O285" s="23"/>
      <c r="P285" s="23"/>
    </row>
    <row r="286" spans="7:16" x14ac:dyDescent="0.25">
      <c r="G286" s="19"/>
      <c r="J286" s="22"/>
      <c r="L286" s="23"/>
      <c r="M286" s="23"/>
      <c r="N286" s="23"/>
      <c r="O286" s="23"/>
      <c r="P286" s="23"/>
    </row>
    <row r="287" spans="7:16" x14ac:dyDescent="0.25">
      <c r="G287" s="19"/>
      <c r="J287" s="22"/>
      <c r="L287" s="23"/>
      <c r="M287" s="23"/>
      <c r="N287" s="23"/>
      <c r="O287" s="23"/>
      <c r="P287" s="23"/>
    </row>
    <row r="288" spans="7:16" x14ac:dyDescent="0.25">
      <c r="G288" s="19"/>
      <c r="J288" s="22"/>
      <c r="L288" s="23"/>
      <c r="M288" s="23"/>
      <c r="N288" s="23"/>
      <c r="O288" s="23"/>
      <c r="P288" s="23"/>
    </row>
    <row r="289" spans="7:16" x14ac:dyDescent="0.25">
      <c r="G289" s="19"/>
      <c r="J289" s="22"/>
      <c r="L289" s="23"/>
      <c r="M289" s="23"/>
      <c r="N289" s="23"/>
      <c r="O289" s="23"/>
      <c r="P289" s="23"/>
    </row>
    <row r="290" spans="7:16" x14ac:dyDescent="0.25">
      <c r="G290" s="19"/>
      <c r="J290" s="22"/>
      <c r="L290" s="23"/>
      <c r="M290" s="23"/>
      <c r="N290" s="23"/>
      <c r="O290" s="23"/>
      <c r="P290" s="23"/>
    </row>
    <row r="291" spans="7:16" x14ac:dyDescent="0.25">
      <c r="G291" s="19"/>
      <c r="J291" s="22"/>
      <c r="L291" s="23"/>
      <c r="M291" s="23"/>
      <c r="N291" s="23"/>
      <c r="O291" s="23"/>
      <c r="P291" s="23"/>
    </row>
    <row r="292" spans="7:16" x14ac:dyDescent="0.25">
      <c r="G292" s="19"/>
      <c r="J292" s="22"/>
      <c r="L292" s="23"/>
      <c r="M292" s="23"/>
      <c r="N292" s="23"/>
      <c r="O292" s="23"/>
      <c r="P292" s="23"/>
    </row>
    <row r="293" spans="7:16" x14ac:dyDescent="0.25">
      <c r="G293" s="19"/>
      <c r="J293" s="22"/>
      <c r="L293" s="23"/>
      <c r="M293" s="23"/>
      <c r="N293" s="23"/>
      <c r="O293" s="23"/>
      <c r="P293" s="23"/>
    </row>
    <row r="294" spans="7:16" x14ac:dyDescent="0.25">
      <c r="G294" s="19"/>
      <c r="J294" s="22"/>
      <c r="L294" s="23"/>
      <c r="M294" s="23"/>
      <c r="N294" s="23"/>
      <c r="O294" s="23"/>
      <c r="P294" s="23"/>
    </row>
    <row r="295" spans="7:16" x14ac:dyDescent="0.25">
      <c r="G295" s="19"/>
      <c r="J295" s="22"/>
      <c r="L295" s="23"/>
      <c r="M295" s="23"/>
      <c r="N295" s="23"/>
      <c r="O295" s="23"/>
      <c r="P295" s="23"/>
    </row>
    <row r="296" spans="7:16" x14ac:dyDescent="0.25">
      <c r="G296" s="19"/>
      <c r="J296" s="22"/>
      <c r="L296" s="23"/>
      <c r="M296" s="23"/>
      <c r="N296" s="23"/>
      <c r="O296" s="23"/>
      <c r="P296" s="23"/>
    </row>
    <row r="297" spans="7:16" x14ac:dyDescent="0.25">
      <c r="G297" s="19"/>
      <c r="J297" s="22"/>
      <c r="L297" s="23"/>
      <c r="M297" s="23"/>
      <c r="N297" s="23"/>
      <c r="O297" s="23"/>
      <c r="P297" s="23"/>
    </row>
    <row r="298" spans="7:16" x14ac:dyDescent="0.25">
      <c r="G298" s="19"/>
      <c r="J298" s="22"/>
      <c r="L298" s="23"/>
      <c r="M298" s="23"/>
      <c r="N298" s="23"/>
      <c r="O298" s="23"/>
      <c r="P298" s="23"/>
    </row>
    <row r="299" spans="7:16" x14ac:dyDescent="0.25">
      <c r="G299" s="19"/>
      <c r="J299" s="22"/>
      <c r="L299" s="23"/>
      <c r="M299" s="23"/>
      <c r="N299" s="23"/>
      <c r="O299" s="23"/>
      <c r="P299" s="23"/>
    </row>
    <row r="300" spans="7:16" x14ac:dyDescent="0.25">
      <c r="G300" s="19"/>
      <c r="J300" s="22"/>
      <c r="L300" s="23"/>
      <c r="M300" s="23"/>
      <c r="N300" s="23"/>
      <c r="O300" s="23"/>
      <c r="P300" s="23"/>
    </row>
    <row r="301" spans="7:16" x14ac:dyDescent="0.25">
      <c r="G301" s="19"/>
      <c r="J301" s="22"/>
      <c r="L301" s="23"/>
      <c r="M301" s="23"/>
      <c r="N301" s="23"/>
      <c r="O301" s="23"/>
      <c r="P301" s="23"/>
    </row>
    <row r="302" spans="7:16" x14ac:dyDescent="0.25">
      <c r="G302" s="19"/>
      <c r="J302" s="22"/>
      <c r="L302" s="23"/>
      <c r="M302" s="23"/>
      <c r="N302" s="23"/>
      <c r="O302" s="23"/>
      <c r="P302" s="23"/>
    </row>
    <row r="303" spans="7:16" x14ac:dyDescent="0.25">
      <c r="G303" s="19"/>
      <c r="J303" s="22"/>
      <c r="L303" s="23"/>
      <c r="M303" s="23"/>
      <c r="N303" s="23"/>
      <c r="O303" s="23"/>
      <c r="P303" s="23"/>
    </row>
    <row r="304" spans="7:16" x14ac:dyDescent="0.25">
      <c r="G304" s="19"/>
      <c r="J304" s="22"/>
      <c r="L304" s="23"/>
      <c r="M304" s="23"/>
      <c r="N304" s="23"/>
      <c r="O304" s="23"/>
      <c r="P304" s="23"/>
    </row>
    <row r="305" spans="7:16" x14ac:dyDescent="0.25">
      <c r="G305" s="19"/>
      <c r="J305" s="22"/>
      <c r="L305" s="23"/>
      <c r="M305" s="23"/>
      <c r="N305" s="23"/>
      <c r="O305" s="23"/>
      <c r="P305" s="23"/>
    </row>
    <row r="306" spans="7:16" x14ac:dyDescent="0.25">
      <c r="G306" s="19"/>
      <c r="J306" s="22"/>
      <c r="L306" s="23"/>
      <c r="M306" s="23"/>
      <c r="N306" s="23"/>
      <c r="O306" s="23"/>
      <c r="P306" s="23"/>
    </row>
    <row r="307" spans="7:16" x14ac:dyDescent="0.25">
      <c r="G307" s="19"/>
      <c r="J307" s="22"/>
      <c r="L307" s="23"/>
      <c r="M307" s="23"/>
      <c r="N307" s="23"/>
      <c r="O307" s="23"/>
      <c r="P307" s="23"/>
    </row>
    <row r="308" spans="7:16" x14ac:dyDescent="0.25">
      <c r="G308" s="19"/>
      <c r="J308" s="22"/>
      <c r="L308" s="23"/>
      <c r="M308" s="23"/>
      <c r="N308" s="23"/>
      <c r="O308" s="23"/>
      <c r="P308" s="23"/>
    </row>
    <row r="309" spans="7:16" x14ac:dyDescent="0.25">
      <c r="G309" s="19"/>
      <c r="J309" s="22"/>
      <c r="L309" s="23"/>
      <c r="M309" s="23"/>
      <c r="N309" s="23"/>
      <c r="O309" s="23"/>
      <c r="P309" s="23"/>
    </row>
    <row r="310" spans="7:16" x14ac:dyDescent="0.25">
      <c r="G310" s="19"/>
      <c r="J310" s="22"/>
      <c r="L310" s="23"/>
      <c r="M310" s="23"/>
      <c r="N310" s="23"/>
      <c r="O310" s="23"/>
      <c r="P310" s="23"/>
    </row>
    <row r="311" spans="7:16" x14ac:dyDescent="0.25">
      <c r="G311" s="19"/>
      <c r="J311" s="22"/>
      <c r="L311" s="23"/>
      <c r="M311" s="23"/>
      <c r="N311" s="23"/>
      <c r="O311" s="23"/>
      <c r="P311" s="23"/>
    </row>
    <row r="312" spans="7:16" x14ac:dyDescent="0.25">
      <c r="G312" s="19"/>
      <c r="J312" s="22"/>
      <c r="L312" s="23"/>
      <c r="M312" s="23"/>
      <c r="N312" s="23"/>
      <c r="O312" s="23"/>
      <c r="P312" s="23"/>
    </row>
    <row r="313" spans="7:16" x14ac:dyDescent="0.25">
      <c r="G313" s="19"/>
      <c r="J313" s="22"/>
      <c r="L313" s="23"/>
      <c r="M313" s="23"/>
      <c r="N313" s="23"/>
      <c r="O313" s="23"/>
      <c r="P313" s="23"/>
    </row>
    <row r="314" spans="7:16" x14ac:dyDescent="0.25">
      <c r="G314" s="19"/>
      <c r="J314" s="22"/>
      <c r="L314" s="23"/>
      <c r="M314" s="23"/>
      <c r="N314" s="23"/>
      <c r="O314" s="23"/>
      <c r="P314" s="23"/>
    </row>
    <row r="315" spans="7:16" x14ac:dyDescent="0.25">
      <c r="G315" s="19"/>
      <c r="J315" s="22"/>
      <c r="L315" s="23"/>
      <c r="M315" s="23"/>
      <c r="N315" s="23"/>
      <c r="O315" s="23"/>
      <c r="P315" s="23"/>
    </row>
  </sheetData>
  <sheetProtection formatCells="0" insertRows="0" sort="0" autoFilter="0" pivotTables="0"/>
  <customSheetViews>
    <customSheetView guid="{624EF2BB-DCC1-4433-9187-0F1A55D861E8}" scale="80" hiddenRows="1" hiddenColumns="1" topLeftCell="E4">
      <selection activeCell="L20" sqref="L20"/>
      <pageMargins left="0.7" right="0.7" top="0.75" bottom="0.75" header="0.3" footer="0.3"/>
      <pageSetup orientation="portrait" r:id="rId1"/>
    </customSheetView>
    <customSheetView guid="{68679771-0649-4BC5-8A45-A5EC7BFDBFC9}" scale="80" hiddenRows="1" topLeftCell="F16">
      <selection activeCell="F31" sqref="F31:P31"/>
      <pageMargins left="0.7" right="0.7" top="0.75" bottom="0.75" header="0.3" footer="0.3"/>
      <pageSetup orientation="portrait" r:id="rId2"/>
    </customSheetView>
  </customSheetViews>
  <mergeCells count="12">
    <mergeCell ref="G3:K4"/>
    <mergeCell ref="C29:D29"/>
    <mergeCell ref="C27:D27"/>
    <mergeCell ref="C28:F28"/>
    <mergeCell ref="I28:Q28"/>
    <mergeCell ref="I7:P7"/>
    <mergeCell ref="C8:C10"/>
    <mergeCell ref="D8:D10"/>
    <mergeCell ref="E8:E10"/>
    <mergeCell ref="F8:F10"/>
    <mergeCell ref="G8:G10"/>
    <mergeCell ref="Q8:Q10"/>
  </mergeCells>
  <dataValidations count="3">
    <dataValidation showInputMessage="1" showErrorMessage="1" sqref="H65367:H65368 H130903:H130904 H196439:H196440 H261975:H261976 H327511:H327512 H393047:H393048 H458583:H458584 H524119:H524120 H589655:H589656 H655191:H655192 H720727:H720728 H786263:H786264 H851799:H851800 H917335:H917336 H982871:H982872 I29:P29 G11:G29"/>
    <dataValidation type="whole" allowBlank="1" showInputMessage="1" showErrorMessage="1" errorTitle="Incorrect value" error="Has to be a whole number!" sqref="E11:E27">
      <formula1>0</formula1>
      <formula2>1E+35</formula2>
    </dataValidation>
    <dataValidation type="decimal" operator="greaterThanOrEqual" allowBlank="1" showInputMessage="1" showErrorMessage="1" sqref="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M65562 JI65562 TE65562 ADA65562 AMW65562 AWS65562 BGO65562 BQK65562 CAG65562 CKC65562 CTY65562 DDU65562 DNQ65562 DXM65562 EHI65562 ERE65562 FBA65562 FKW65562 FUS65562 GEO65562 GOK65562 GYG65562 HIC65562 HRY65562 IBU65562 ILQ65562 IVM65562 JFI65562 JPE65562 JZA65562 KIW65562 KSS65562 LCO65562 LMK65562 LWG65562 MGC65562 MPY65562 MZU65562 NJQ65562 NTM65562 ODI65562 ONE65562 OXA65562 PGW65562 PQS65562 QAO65562 QKK65562 QUG65562 REC65562 RNY65562 RXU65562 SHQ65562 SRM65562 TBI65562 TLE65562 TVA65562 UEW65562 UOS65562 UYO65562 VIK65562 VSG65562 WCC65562 WLY65562 WVU65562 M131098 JI131098 TE131098 ADA131098 AMW131098 AWS131098 BGO131098 BQK131098 CAG131098 CKC131098 CTY131098 DDU131098 DNQ131098 DXM131098 EHI131098 ERE131098 FBA131098 FKW131098 FUS131098 GEO131098 GOK131098 GYG131098 HIC131098 HRY131098 IBU131098 ILQ131098 IVM131098 JFI131098 JPE131098 JZA131098 KIW131098 KSS131098 LCO131098 LMK131098 LWG131098 MGC131098 MPY131098 MZU131098 NJQ131098 NTM131098 ODI131098 ONE131098 OXA131098 PGW131098 PQS131098 QAO131098 QKK131098 QUG131098 REC131098 RNY131098 RXU131098 SHQ131098 SRM131098 TBI131098 TLE131098 TVA131098 UEW131098 UOS131098 UYO131098 VIK131098 VSG131098 WCC131098 WLY131098 WVU131098 M196634 JI196634 TE196634 ADA196634 AMW196634 AWS196634 BGO196634 BQK196634 CAG196634 CKC196634 CTY196634 DDU196634 DNQ196634 DXM196634 EHI196634 ERE196634 FBA196634 FKW196634 FUS196634 GEO196634 GOK196634 GYG196634 HIC196634 HRY196634 IBU196634 ILQ196634 IVM196634 JFI196634 JPE196634 JZA196634 KIW196634 KSS196634 LCO196634 LMK196634 LWG196634 MGC196634 MPY196634 MZU196634 NJQ196634 NTM196634 ODI196634 ONE196634 OXA196634 PGW196634 PQS196634 QAO196634 QKK196634 QUG196634 REC196634 RNY196634 RXU196634 SHQ196634 SRM196634 TBI196634 TLE196634 TVA196634 UEW196634 UOS196634 UYO196634 VIK196634 VSG196634 WCC196634 WLY196634 WVU196634 M262170 JI262170 TE262170 ADA262170 AMW262170 AWS262170 BGO262170 BQK262170 CAG262170 CKC262170 CTY262170 DDU262170 DNQ262170 DXM262170 EHI262170 ERE262170 FBA262170 FKW262170 FUS262170 GEO262170 GOK262170 GYG262170 HIC262170 HRY262170 IBU262170 ILQ262170 IVM262170 JFI262170 JPE262170 JZA262170 KIW262170 KSS262170 LCO262170 LMK262170 LWG262170 MGC262170 MPY262170 MZU262170 NJQ262170 NTM262170 ODI262170 ONE262170 OXA262170 PGW262170 PQS262170 QAO262170 QKK262170 QUG262170 REC262170 RNY262170 RXU262170 SHQ262170 SRM262170 TBI262170 TLE262170 TVA262170 UEW262170 UOS262170 UYO262170 VIK262170 VSG262170 WCC262170 WLY262170 WVU262170 M327706 JI327706 TE327706 ADA327706 AMW327706 AWS327706 BGO327706 BQK327706 CAG327706 CKC327706 CTY327706 DDU327706 DNQ327706 DXM327706 EHI327706 ERE327706 FBA327706 FKW327706 FUS327706 GEO327706 GOK327706 GYG327706 HIC327706 HRY327706 IBU327706 ILQ327706 IVM327706 JFI327706 JPE327706 JZA327706 KIW327706 KSS327706 LCO327706 LMK327706 LWG327706 MGC327706 MPY327706 MZU327706 NJQ327706 NTM327706 ODI327706 ONE327706 OXA327706 PGW327706 PQS327706 QAO327706 QKK327706 QUG327706 REC327706 RNY327706 RXU327706 SHQ327706 SRM327706 TBI327706 TLE327706 TVA327706 UEW327706 UOS327706 UYO327706 VIK327706 VSG327706 WCC327706 WLY327706 WVU327706 M393242 JI393242 TE393242 ADA393242 AMW393242 AWS393242 BGO393242 BQK393242 CAG393242 CKC393242 CTY393242 DDU393242 DNQ393242 DXM393242 EHI393242 ERE393242 FBA393242 FKW393242 FUS393242 GEO393242 GOK393242 GYG393242 HIC393242 HRY393242 IBU393242 ILQ393242 IVM393242 JFI393242 JPE393242 JZA393242 KIW393242 KSS393242 LCO393242 LMK393242 LWG393242 MGC393242 MPY393242 MZU393242 NJQ393242 NTM393242 ODI393242 ONE393242 OXA393242 PGW393242 PQS393242 QAO393242 QKK393242 QUG393242 REC393242 RNY393242 RXU393242 SHQ393242 SRM393242 TBI393242 TLE393242 TVA393242 UEW393242 UOS393242 UYO393242 VIK393242 VSG393242 WCC393242 WLY393242 WVU393242 M458778 JI458778 TE458778 ADA458778 AMW458778 AWS458778 BGO458778 BQK458778 CAG458778 CKC458778 CTY458778 DDU458778 DNQ458778 DXM458778 EHI458778 ERE458778 FBA458778 FKW458778 FUS458778 GEO458778 GOK458778 GYG458778 HIC458778 HRY458778 IBU458778 ILQ458778 IVM458778 JFI458778 JPE458778 JZA458778 KIW458778 KSS458778 LCO458778 LMK458778 LWG458778 MGC458778 MPY458778 MZU458778 NJQ458778 NTM458778 ODI458778 ONE458778 OXA458778 PGW458778 PQS458778 QAO458778 QKK458778 QUG458778 REC458778 RNY458778 RXU458778 SHQ458778 SRM458778 TBI458778 TLE458778 TVA458778 UEW458778 UOS458778 UYO458778 VIK458778 VSG458778 WCC458778 WLY458778 WVU458778 M524314 JI524314 TE524314 ADA524314 AMW524314 AWS524314 BGO524314 BQK524314 CAG524314 CKC524314 CTY524314 DDU524314 DNQ524314 DXM524314 EHI524314 ERE524314 FBA524314 FKW524314 FUS524314 GEO524314 GOK524314 GYG524314 HIC524314 HRY524314 IBU524314 ILQ524314 IVM524314 JFI524314 JPE524314 JZA524314 KIW524314 KSS524314 LCO524314 LMK524314 LWG524314 MGC524314 MPY524314 MZU524314 NJQ524314 NTM524314 ODI524314 ONE524314 OXA524314 PGW524314 PQS524314 QAO524314 QKK524314 QUG524314 REC524314 RNY524314 RXU524314 SHQ524314 SRM524314 TBI524314 TLE524314 TVA524314 UEW524314 UOS524314 UYO524314 VIK524314 VSG524314 WCC524314 WLY524314 WVU524314 M589850 JI589850 TE589850 ADA589850 AMW589850 AWS589850 BGO589850 BQK589850 CAG589850 CKC589850 CTY589850 DDU589850 DNQ589850 DXM589850 EHI589850 ERE589850 FBA589850 FKW589850 FUS589850 GEO589850 GOK589850 GYG589850 HIC589850 HRY589850 IBU589850 ILQ589850 IVM589850 JFI589850 JPE589850 JZA589850 KIW589850 KSS589850 LCO589850 LMK589850 LWG589850 MGC589850 MPY589850 MZU589850 NJQ589850 NTM589850 ODI589850 ONE589850 OXA589850 PGW589850 PQS589850 QAO589850 QKK589850 QUG589850 REC589850 RNY589850 RXU589850 SHQ589850 SRM589850 TBI589850 TLE589850 TVA589850 UEW589850 UOS589850 UYO589850 VIK589850 VSG589850 WCC589850 WLY589850 WVU589850 M655386 JI655386 TE655386 ADA655386 AMW655386 AWS655386 BGO655386 BQK655386 CAG655386 CKC655386 CTY655386 DDU655386 DNQ655386 DXM655386 EHI655386 ERE655386 FBA655386 FKW655386 FUS655386 GEO655386 GOK655386 GYG655386 HIC655386 HRY655386 IBU655386 ILQ655386 IVM655386 JFI655386 JPE655386 JZA655386 KIW655386 KSS655386 LCO655386 LMK655386 LWG655386 MGC655386 MPY655386 MZU655386 NJQ655386 NTM655386 ODI655386 ONE655386 OXA655386 PGW655386 PQS655386 QAO655386 QKK655386 QUG655386 REC655386 RNY655386 RXU655386 SHQ655386 SRM655386 TBI655386 TLE655386 TVA655386 UEW655386 UOS655386 UYO655386 VIK655386 VSG655386 WCC655386 WLY655386 WVU655386 M720922 JI720922 TE720922 ADA720922 AMW720922 AWS720922 BGO720922 BQK720922 CAG720922 CKC720922 CTY720922 DDU720922 DNQ720922 DXM720922 EHI720922 ERE720922 FBA720922 FKW720922 FUS720922 GEO720922 GOK720922 GYG720922 HIC720922 HRY720922 IBU720922 ILQ720922 IVM720922 JFI720922 JPE720922 JZA720922 KIW720922 KSS720922 LCO720922 LMK720922 LWG720922 MGC720922 MPY720922 MZU720922 NJQ720922 NTM720922 ODI720922 ONE720922 OXA720922 PGW720922 PQS720922 QAO720922 QKK720922 QUG720922 REC720922 RNY720922 RXU720922 SHQ720922 SRM720922 TBI720922 TLE720922 TVA720922 UEW720922 UOS720922 UYO720922 VIK720922 VSG720922 WCC720922 WLY720922 WVU720922 M786458 JI786458 TE786458 ADA786458 AMW786458 AWS786458 BGO786458 BQK786458 CAG786458 CKC786458 CTY786458 DDU786458 DNQ786458 DXM786458 EHI786458 ERE786458 FBA786458 FKW786458 FUS786458 GEO786458 GOK786458 GYG786458 HIC786458 HRY786458 IBU786458 ILQ786458 IVM786458 JFI786458 JPE786458 JZA786458 KIW786458 KSS786458 LCO786458 LMK786458 LWG786458 MGC786458 MPY786458 MZU786458 NJQ786458 NTM786458 ODI786458 ONE786458 OXA786458 PGW786458 PQS786458 QAO786458 QKK786458 QUG786458 REC786458 RNY786458 RXU786458 SHQ786458 SRM786458 TBI786458 TLE786458 TVA786458 UEW786458 UOS786458 UYO786458 VIK786458 VSG786458 WCC786458 WLY786458 WVU786458 M851994 JI851994 TE851994 ADA851994 AMW851994 AWS851994 BGO851994 BQK851994 CAG851994 CKC851994 CTY851994 DDU851994 DNQ851994 DXM851994 EHI851994 ERE851994 FBA851994 FKW851994 FUS851994 GEO851994 GOK851994 GYG851994 HIC851994 HRY851994 IBU851994 ILQ851994 IVM851994 JFI851994 JPE851994 JZA851994 KIW851994 KSS851994 LCO851994 LMK851994 LWG851994 MGC851994 MPY851994 MZU851994 NJQ851994 NTM851994 ODI851994 ONE851994 OXA851994 PGW851994 PQS851994 QAO851994 QKK851994 QUG851994 REC851994 RNY851994 RXU851994 SHQ851994 SRM851994 TBI851994 TLE851994 TVA851994 UEW851994 UOS851994 UYO851994 VIK851994 VSG851994 WCC851994 WLY851994 WVU851994 M917530 JI917530 TE917530 ADA917530 AMW917530 AWS917530 BGO917530 BQK917530 CAG917530 CKC917530 CTY917530 DDU917530 DNQ917530 DXM917530 EHI917530 ERE917530 FBA917530 FKW917530 FUS917530 GEO917530 GOK917530 GYG917530 HIC917530 HRY917530 IBU917530 ILQ917530 IVM917530 JFI917530 JPE917530 JZA917530 KIW917530 KSS917530 LCO917530 LMK917530 LWG917530 MGC917530 MPY917530 MZU917530 NJQ917530 NTM917530 ODI917530 ONE917530 OXA917530 PGW917530 PQS917530 QAO917530 QKK917530 QUG917530 REC917530 RNY917530 RXU917530 SHQ917530 SRM917530 TBI917530 TLE917530 TVA917530 UEW917530 UOS917530 UYO917530 VIK917530 VSG917530 WCC917530 WLY917530 WVU917530 M983066 JI983066 TE983066 ADA983066 AMW983066 AWS983066 BGO983066 BQK983066 CAG983066 CKC983066 CTY983066 DDU983066 DNQ983066 DXM983066 EHI983066 ERE983066 FBA983066 FKW983066 FUS983066 GEO983066 GOK983066 GYG983066 HIC983066 HRY983066 IBU983066 ILQ983066 IVM983066 JFI983066 JPE983066 JZA983066 KIW983066 KSS983066 LCO983066 LMK983066 LWG983066 MGC983066 MPY983066 MZU983066 NJQ983066 NTM983066 ODI983066 ONE983066 OXA983066 PGW983066 PQS983066 QAO983066 QKK983066 QUG983066 REC983066 RNY983066 RXU983066 SHQ983066 SRM983066 TBI983066 TLE983066 TVA983066 UEW983066 UOS983066 UYO983066 VIK983066 VSG983066 WCC983066 WLY983066 WVU983066">
      <formula1>0.15</formula1>
    </dataValidation>
  </dataValidation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287"/>
  <sheetViews>
    <sheetView topLeftCell="F1" zoomScale="80" zoomScaleNormal="80" workbookViewId="0">
      <selection activeCell="L9" sqref="L9"/>
    </sheetView>
  </sheetViews>
  <sheetFormatPr defaultRowHeight="15.75" x14ac:dyDescent="0.25"/>
  <cols>
    <col min="1" max="1" width="4.85546875" style="19" customWidth="1"/>
    <col min="2" max="2" width="13.85546875" style="19" bestFit="1" customWidth="1"/>
    <col min="3" max="3" width="40.7109375" style="23" customWidth="1"/>
    <col min="4" max="4" width="40.140625" style="23" customWidth="1"/>
    <col min="5" max="5" width="14.5703125" style="23" customWidth="1"/>
    <col min="6" max="6" width="19" style="23" customWidth="1"/>
    <col min="7" max="7" width="22.42578125" style="23" customWidth="1"/>
    <col min="8" max="8" width="6.85546875" style="1" customWidth="1"/>
    <col min="9" max="9" width="24.42578125" style="19" customWidth="1"/>
    <col min="10" max="10" width="25.42578125" style="23" customWidth="1"/>
    <col min="11" max="11" width="23.7109375" style="22" customWidth="1"/>
    <col min="12" max="12" width="25" style="22" customWidth="1"/>
    <col min="13" max="16" width="11.42578125" style="22" hidden="1" customWidth="1"/>
    <col min="17" max="17" width="22.7109375" style="23" customWidth="1"/>
    <col min="18" max="18" width="18.7109375" style="23" customWidth="1"/>
    <col min="19" max="19" width="8.42578125" style="19" customWidth="1"/>
    <col min="20" max="20" width="13.28515625" style="19" customWidth="1"/>
    <col min="21" max="21" width="14" style="19" customWidth="1"/>
    <col min="22" max="22" width="9.85546875" style="19" bestFit="1" customWidth="1"/>
    <col min="23" max="23" width="54.140625" style="19" customWidth="1"/>
    <col min="24" max="24" width="10.28515625" style="19" customWidth="1"/>
    <col min="25" max="25" width="8.85546875" style="19" customWidth="1"/>
    <col min="26" max="260" width="9.140625" style="19"/>
    <col min="261" max="261" width="13.85546875" style="19" bestFit="1" customWidth="1"/>
    <col min="262" max="262" width="22.7109375" style="19" customWidth="1"/>
    <col min="263" max="263" width="33.140625" style="19" customWidth="1"/>
    <col min="264" max="264" width="23.28515625" style="19" customWidth="1"/>
    <col min="265" max="265" width="16" style="19" bestFit="1" customWidth="1"/>
    <col min="266" max="266" width="16.140625" style="19" customWidth="1"/>
    <col min="267" max="267" width="16" style="19" bestFit="1" customWidth="1"/>
    <col min="268" max="272" width="16.28515625" style="19" customWidth="1"/>
    <col min="273" max="273" width="22.7109375" style="19" customWidth="1"/>
    <col min="274" max="274" width="18.7109375" style="19" customWidth="1"/>
    <col min="275" max="275" width="8.42578125" style="19" customWidth="1"/>
    <col min="276" max="276" width="13.28515625" style="19" customWidth="1"/>
    <col min="277" max="277" width="14" style="19" customWidth="1"/>
    <col min="278" max="278" width="9.85546875" style="19" bestFit="1" customWidth="1"/>
    <col min="279" max="279" width="54.140625" style="19" customWidth="1"/>
    <col min="280" max="280" width="10.28515625" style="19" customWidth="1"/>
    <col min="281" max="281" width="8.85546875" style="19" customWidth="1"/>
    <col min="282" max="516" width="9.140625" style="19"/>
    <col min="517" max="517" width="13.85546875" style="19" bestFit="1" customWidth="1"/>
    <col min="518" max="518" width="22.7109375" style="19" customWidth="1"/>
    <col min="519" max="519" width="33.140625" style="19" customWidth="1"/>
    <col min="520" max="520" width="23.28515625" style="19" customWidth="1"/>
    <col min="521" max="521" width="16" style="19" bestFit="1" customWidth="1"/>
    <col min="522" max="522" width="16.140625" style="19" customWidth="1"/>
    <col min="523" max="523" width="16" style="19" bestFit="1" customWidth="1"/>
    <col min="524" max="528" width="16.28515625" style="19" customWidth="1"/>
    <col min="529" max="529" width="22.7109375" style="19" customWidth="1"/>
    <col min="530" max="530" width="18.7109375" style="19" customWidth="1"/>
    <col min="531" max="531" width="8.42578125" style="19" customWidth="1"/>
    <col min="532" max="532" width="13.28515625" style="19" customWidth="1"/>
    <col min="533" max="533" width="14" style="19" customWidth="1"/>
    <col min="534" max="534" width="9.85546875" style="19" bestFit="1" customWidth="1"/>
    <col min="535" max="535" width="54.140625" style="19" customWidth="1"/>
    <col min="536" max="536" width="10.28515625" style="19" customWidth="1"/>
    <col min="537" max="537" width="8.85546875" style="19" customWidth="1"/>
    <col min="538" max="772" width="9.140625" style="19"/>
    <col min="773" max="773" width="13.85546875" style="19" bestFit="1" customWidth="1"/>
    <col min="774" max="774" width="22.7109375" style="19" customWidth="1"/>
    <col min="775" max="775" width="33.140625" style="19" customWidth="1"/>
    <col min="776" max="776" width="23.28515625" style="19" customWidth="1"/>
    <col min="777" max="777" width="16" style="19" bestFit="1" customWidth="1"/>
    <col min="778" max="778" width="16.140625" style="19" customWidth="1"/>
    <col min="779" max="779" width="16" style="19" bestFit="1" customWidth="1"/>
    <col min="780" max="784" width="16.28515625" style="19" customWidth="1"/>
    <col min="785" max="785" width="22.7109375" style="19" customWidth="1"/>
    <col min="786" max="786" width="18.7109375" style="19" customWidth="1"/>
    <col min="787" max="787" width="8.42578125" style="19" customWidth="1"/>
    <col min="788" max="788" width="13.28515625" style="19" customWidth="1"/>
    <col min="789" max="789" width="14" style="19" customWidth="1"/>
    <col min="790" max="790" width="9.85546875" style="19" bestFit="1" customWidth="1"/>
    <col min="791" max="791" width="54.140625" style="19" customWidth="1"/>
    <col min="792" max="792" width="10.28515625" style="19" customWidth="1"/>
    <col min="793" max="793" width="8.85546875" style="19" customWidth="1"/>
    <col min="794" max="1028" width="9.140625" style="19"/>
    <col min="1029" max="1029" width="13.85546875" style="19" bestFit="1" customWidth="1"/>
    <col min="1030" max="1030" width="22.7109375" style="19" customWidth="1"/>
    <col min="1031" max="1031" width="33.140625" style="19" customWidth="1"/>
    <col min="1032" max="1032" width="23.28515625" style="19" customWidth="1"/>
    <col min="1033" max="1033" width="16" style="19" bestFit="1" customWidth="1"/>
    <col min="1034" max="1034" width="16.140625" style="19" customWidth="1"/>
    <col min="1035" max="1035" width="16" style="19" bestFit="1" customWidth="1"/>
    <col min="1036" max="1040" width="16.28515625" style="19" customWidth="1"/>
    <col min="1041" max="1041" width="22.7109375" style="19" customWidth="1"/>
    <col min="1042" max="1042" width="18.7109375" style="19" customWidth="1"/>
    <col min="1043" max="1043" width="8.42578125" style="19" customWidth="1"/>
    <col min="1044" max="1044" width="13.28515625" style="19" customWidth="1"/>
    <col min="1045" max="1045" width="14" style="19" customWidth="1"/>
    <col min="1046" max="1046" width="9.85546875" style="19" bestFit="1" customWidth="1"/>
    <col min="1047" max="1047" width="54.140625" style="19" customWidth="1"/>
    <col min="1048" max="1048" width="10.28515625" style="19" customWidth="1"/>
    <col min="1049" max="1049" width="8.85546875" style="19" customWidth="1"/>
    <col min="1050" max="1284" width="9.140625" style="19"/>
    <col min="1285" max="1285" width="13.85546875" style="19" bestFit="1" customWidth="1"/>
    <col min="1286" max="1286" width="22.7109375" style="19" customWidth="1"/>
    <col min="1287" max="1287" width="33.140625" style="19" customWidth="1"/>
    <col min="1288" max="1288" width="23.28515625" style="19" customWidth="1"/>
    <col min="1289" max="1289" width="16" style="19" bestFit="1" customWidth="1"/>
    <col min="1290" max="1290" width="16.140625" style="19" customWidth="1"/>
    <col min="1291" max="1291" width="16" style="19" bestFit="1" customWidth="1"/>
    <col min="1292" max="1296" width="16.28515625" style="19" customWidth="1"/>
    <col min="1297" max="1297" width="22.7109375" style="19" customWidth="1"/>
    <col min="1298" max="1298" width="18.7109375" style="19" customWidth="1"/>
    <col min="1299" max="1299" width="8.42578125" style="19" customWidth="1"/>
    <col min="1300" max="1300" width="13.28515625" style="19" customWidth="1"/>
    <col min="1301" max="1301" width="14" style="19" customWidth="1"/>
    <col min="1302" max="1302" width="9.85546875" style="19" bestFit="1" customWidth="1"/>
    <col min="1303" max="1303" width="54.140625" style="19" customWidth="1"/>
    <col min="1304" max="1304" width="10.28515625" style="19" customWidth="1"/>
    <col min="1305" max="1305" width="8.85546875" style="19" customWidth="1"/>
    <col min="1306" max="1540" width="9.140625" style="19"/>
    <col min="1541" max="1541" width="13.85546875" style="19" bestFit="1" customWidth="1"/>
    <col min="1542" max="1542" width="22.7109375" style="19" customWidth="1"/>
    <col min="1543" max="1543" width="33.140625" style="19" customWidth="1"/>
    <col min="1544" max="1544" width="23.28515625" style="19" customWidth="1"/>
    <col min="1545" max="1545" width="16" style="19" bestFit="1" customWidth="1"/>
    <col min="1546" max="1546" width="16.140625" style="19" customWidth="1"/>
    <col min="1547" max="1547" width="16" style="19" bestFit="1" customWidth="1"/>
    <col min="1548" max="1552" width="16.28515625" style="19" customWidth="1"/>
    <col min="1553" max="1553" width="22.7109375" style="19" customWidth="1"/>
    <col min="1554" max="1554" width="18.7109375" style="19" customWidth="1"/>
    <col min="1555" max="1555" width="8.42578125" style="19" customWidth="1"/>
    <col min="1556" max="1556" width="13.28515625" style="19" customWidth="1"/>
    <col min="1557" max="1557" width="14" style="19" customWidth="1"/>
    <col min="1558" max="1558" width="9.85546875" style="19" bestFit="1" customWidth="1"/>
    <col min="1559" max="1559" width="54.140625" style="19" customWidth="1"/>
    <col min="1560" max="1560" width="10.28515625" style="19" customWidth="1"/>
    <col min="1561" max="1561" width="8.85546875" style="19" customWidth="1"/>
    <col min="1562" max="1796" width="9.140625" style="19"/>
    <col min="1797" max="1797" width="13.85546875" style="19" bestFit="1" customWidth="1"/>
    <col min="1798" max="1798" width="22.7109375" style="19" customWidth="1"/>
    <col min="1799" max="1799" width="33.140625" style="19" customWidth="1"/>
    <col min="1800" max="1800" width="23.28515625" style="19" customWidth="1"/>
    <col min="1801" max="1801" width="16" style="19" bestFit="1" customWidth="1"/>
    <col min="1802" max="1802" width="16.140625" style="19" customWidth="1"/>
    <col min="1803" max="1803" width="16" style="19" bestFit="1" customWidth="1"/>
    <col min="1804" max="1808" width="16.28515625" style="19" customWidth="1"/>
    <col min="1809" max="1809" width="22.7109375" style="19" customWidth="1"/>
    <col min="1810" max="1810" width="18.7109375" style="19" customWidth="1"/>
    <col min="1811" max="1811" width="8.42578125" style="19" customWidth="1"/>
    <col min="1812" max="1812" width="13.28515625" style="19" customWidth="1"/>
    <col min="1813" max="1813" width="14" style="19" customWidth="1"/>
    <col min="1814" max="1814" width="9.85546875" style="19" bestFit="1" customWidth="1"/>
    <col min="1815" max="1815" width="54.140625" style="19" customWidth="1"/>
    <col min="1816" max="1816" width="10.28515625" style="19" customWidth="1"/>
    <col min="1817" max="1817" width="8.85546875" style="19" customWidth="1"/>
    <col min="1818" max="2052" width="9.140625" style="19"/>
    <col min="2053" max="2053" width="13.85546875" style="19" bestFit="1" customWidth="1"/>
    <col min="2054" max="2054" width="22.7109375" style="19" customWidth="1"/>
    <col min="2055" max="2055" width="33.140625" style="19" customWidth="1"/>
    <col min="2056" max="2056" width="23.28515625" style="19" customWidth="1"/>
    <col min="2057" max="2057" width="16" style="19" bestFit="1" customWidth="1"/>
    <col min="2058" max="2058" width="16.140625" style="19" customWidth="1"/>
    <col min="2059" max="2059" width="16" style="19" bestFit="1" customWidth="1"/>
    <col min="2060" max="2064" width="16.28515625" style="19" customWidth="1"/>
    <col min="2065" max="2065" width="22.7109375" style="19" customWidth="1"/>
    <col min="2066" max="2066" width="18.7109375" style="19" customWidth="1"/>
    <col min="2067" max="2067" width="8.42578125" style="19" customWidth="1"/>
    <col min="2068" max="2068" width="13.28515625" style="19" customWidth="1"/>
    <col min="2069" max="2069" width="14" style="19" customWidth="1"/>
    <col min="2070" max="2070" width="9.85546875" style="19" bestFit="1" customWidth="1"/>
    <col min="2071" max="2071" width="54.140625" style="19" customWidth="1"/>
    <col min="2072" max="2072" width="10.28515625" style="19" customWidth="1"/>
    <col min="2073" max="2073" width="8.85546875" style="19" customWidth="1"/>
    <col min="2074" max="2308" width="9.140625" style="19"/>
    <col min="2309" max="2309" width="13.85546875" style="19" bestFit="1" customWidth="1"/>
    <col min="2310" max="2310" width="22.7109375" style="19" customWidth="1"/>
    <col min="2311" max="2311" width="33.140625" style="19" customWidth="1"/>
    <col min="2312" max="2312" width="23.28515625" style="19" customWidth="1"/>
    <col min="2313" max="2313" width="16" style="19" bestFit="1" customWidth="1"/>
    <col min="2314" max="2314" width="16.140625" style="19" customWidth="1"/>
    <col min="2315" max="2315" width="16" style="19" bestFit="1" customWidth="1"/>
    <col min="2316" max="2320" width="16.28515625" style="19" customWidth="1"/>
    <col min="2321" max="2321" width="22.7109375" style="19" customWidth="1"/>
    <col min="2322" max="2322" width="18.7109375" style="19" customWidth="1"/>
    <col min="2323" max="2323" width="8.42578125" style="19" customWidth="1"/>
    <col min="2324" max="2324" width="13.28515625" style="19" customWidth="1"/>
    <col min="2325" max="2325" width="14" style="19" customWidth="1"/>
    <col min="2326" max="2326" width="9.85546875" style="19" bestFit="1" customWidth="1"/>
    <col min="2327" max="2327" width="54.140625" style="19" customWidth="1"/>
    <col min="2328" max="2328" width="10.28515625" style="19" customWidth="1"/>
    <col min="2329" max="2329" width="8.85546875" style="19" customWidth="1"/>
    <col min="2330" max="2564" width="9.140625" style="19"/>
    <col min="2565" max="2565" width="13.85546875" style="19" bestFit="1" customWidth="1"/>
    <col min="2566" max="2566" width="22.7109375" style="19" customWidth="1"/>
    <col min="2567" max="2567" width="33.140625" style="19" customWidth="1"/>
    <col min="2568" max="2568" width="23.28515625" style="19" customWidth="1"/>
    <col min="2569" max="2569" width="16" style="19" bestFit="1" customWidth="1"/>
    <col min="2570" max="2570" width="16.140625" style="19" customWidth="1"/>
    <col min="2571" max="2571" width="16" style="19" bestFit="1" customWidth="1"/>
    <col min="2572" max="2576" width="16.28515625" style="19" customWidth="1"/>
    <col min="2577" max="2577" width="22.7109375" style="19" customWidth="1"/>
    <col min="2578" max="2578" width="18.7109375" style="19" customWidth="1"/>
    <col min="2579" max="2579" width="8.42578125" style="19" customWidth="1"/>
    <col min="2580" max="2580" width="13.28515625" style="19" customWidth="1"/>
    <col min="2581" max="2581" width="14" style="19" customWidth="1"/>
    <col min="2582" max="2582" width="9.85546875" style="19" bestFit="1" customWidth="1"/>
    <col min="2583" max="2583" width="54.140625" style="19" customWidth="1"/>
    <col min="2584" max="2584" width="10.28515625" style="19" customWidth="1"/>
    <col min="2585" max="2585" width="8.85546875" style="19" customWidth="1"/>
    <col min="2586" max="2820" width="9.140625" style="19"/>
    <col min="2821" max="2821" width="13.85546875" style="19" bestFit="1" customWidth="1"/>
    <col min="2822" max="2822" width="22.7109375" style="19" customWidth="1"/>
    <col min="2823" max="2823" width="33.140625" style="19" customWidth="1"/>
    <col min="2824" max="2824" width="23.28515625" style="19" customWidth="1"/>
    <col min="2825" max="2825" width="16" style="19" bestFit="1" customWidth="1"/>
    <col min="2826" max="2826" width="16.140625" style="19" customWidth="1"/>
    <col min="2827" max="2827" width="16" style="19" bestFit="1" customWidth="1"/>
    <col min="2828" max="2832" width="16.28515625" style="19" customWidth="1"/>
    <col min="2833" max="2833" width="22.7109375" style="19" customWidth="1"/>
    <col min="2834" max="2834" width="18.7109375" style="19" customWidth="1"/>
    <col min="2835" max="2835" width="8.42578125" style="19" customWidth="1"/>
    <col min="2836" max="2836" width="13.28515625" style="19" customWidth="1"/>
    <col min="2837" max="2837" width="14" style="19" customWidth="1"/>
    <col min="2838" max="2838" width="9.85546875" style="19" bestFit="1" customWidth="1"/>
    <col min="2839" max="2839" width="54.140625" style="19" customWidth="1"/>
    <col min="2840" max="2840" width="10.28515625" style="19" customWidth="1"/>
    <col min="2841" max="2841" width="8.85546875" style="19" customWidth="1"/>
    <col min="2842" max="3076" width="9.140625" style="19"/>
    <col min="3077" max="3077" width="13.85546875" style="19" bestFit="1" customWidth="1"/>
    <col min="3078" max="3078" width="22.7109375" style="19" customWidth="1"/>
    <col min="3079" max="3079" width="33.140625" style="19" customWidth="1"/>
    <col min="3080" max="3080" width="23.28515625" style="19" customWidth="1"/>
    <col min="3081" max="3081" width="16" style="19" bestFit="1" customWidth="1"/>
    <col min="3082" max="3082" width="16.140625" style="19" customWidth="1"/>
    <col min="3083" max="3083" width="16" style="19" bestFit="1" customWidth="1"/>
    <col min="3084" max="3088" width="16.28515625" style="19" customWidth="1"/>
    <col min="3089" max="3089" width="22.7109375" style="19" customWidth="1"/>
    <col min="3090" max="3090" width="18.7109375" style="19" customWidth="1"/>
    <col min="3091" max="3091" width="8.42578125" style="19" customWidth="1"/>
    <col min="3092" max="3092" width="13.28515625" style="19" customWidth="1"/>
    <col min="3093" max="3093" width="14" style="19" customWidth="1"/>
    <col min="3094" max="3094" width="9.85546875" style="19" bestFit="1" customWidth="1"/>
    <col min="3095" max="3095" width="54.140625" style="19" customWidth="1"/>
    <col min="3096" max="3096" width="10.28515625" style="19" customWidth="1"/>
    <col min="3097" max="3097" width="8.85546875" style="19" customWidth="1"/>
    <col min="3098" max="3332" width="9.140625" style="19"/>
    <col min="3333" max="3333" width="13.85546875" style="19" bestFit="1" customWidth="1"/>
    <col min="3334" max="3334" width="22.7109375" style="19" customWidth="1"/>
    <col min="3335" max="3335" width="33.140625" style="19" customWidth="1"/>
    <col min="3336" max="3336" width="23.28515625" style="19" customWidth="1"/>
    <col min="3337" max="3337" width="16" style="19" bestFit="1" customWidth="1"/>
    <col min="3338" max="3338" width="16.140625" style="19" customWidth="1"/>
    <col min="3339" max="3339" width="16" style="19" bestFit="1" customWidth="1"/>
    <col min="3340" max="3344" width="16.28515625" style="19" customWidth="1"/>
    <col min="3345" max="3345" width="22.7109375" style="19" customWidth="1"/>
    <col min="3346" max="3346" width="18.7109375" style="19" customWidth="1"/>
    <col min="3347" max="3347" width="8.42578125" style="19" customWidth="1"/>
    <col min="3348" max="3348" width="13.28515625" style="19" customWidth="1"/>
    <col min="3349" max="3349" width="14" style="19" customWidth="1"/>
    <col min="3350" max="3350" width="9.85546875" style="19" bestFit="1" customWidth="1"/>
    <col min="3351" max="3351" width="54.140625" style="19" customWidth="1"/>
    <col min="3352" max="3352" width="10.28515625" style="19" customWidth="1"/>
    <col min="3353" max="3353" width="8.85546875" style="19" customWidth="1"/>
    <col min="3354" max="3588" width="9.140625" style="19"/>
    <col min="3589" max="3589" width="13.85546875" style="19" bestFit="1" customWidth="1"/>
    <col min="3590" max="3590" width="22.7109375" style="19" customWidth="1"/>
    <col min="3591" max="3591" width="33.140625" style="19" customWidth="1"/>
    <col min="3592" max="3592" width="23.28515625" style="19" customWidth="1"/>
    <col min="3593" max="3593" width="16" style="19" bestFit="1" customWidth="1"/>
    <col min="3594" max="3594" width="16.140625" style="19" customWidth="1"/>
    <col min="3595" max="3595" width="16" style="19" bestFit="1" customWidth="1"/>
    <col min="3596" max="3600" width="16.28515625" style="19" customWidth="1"/>
    <col min="3601" max="3601" width="22.7109375" style="19" customWidth="1"/>
    <col min="3602" max="3602" width="18.7109375" style="19" customWidth="1"/>
    <col min="3603" max="3603" width="8.42578125" style="19" customWidth="1"/>
    <col min="3604" max="3604" width="13.28515625" style="19" customWidth="1"/>
    <col min="3605" max="3605" width="14" style="19" customWidth="1"/>
    <col min="3606" max="3606" width="9.85546875" style="19" bestFit="1" customWidth="1"/>
    <col min="3607" max="3607" width="54.140625" style="19" customWidth="1"/>
    <col min="3608" max="3608" width="10.28515625" style="19" customWidth="1"/>
    <col min="3609" max="3609" width="8.85546875" style="19" customWidth="1"/>
    <col min="3610" max="3844" width="9.140625" style="19"/>
    <col min="3845" max="3845" width="13.85546875" style="19" bestFit="1" customWidth="1"/>
    <col min="3846" max="3846" width="22.7109375" style="19" customWidth="1"/>
    <col min="3847" max="3847" width="33.140625" style="19" customWidth="1"/>
    <col min="3848" max="3848" width="23.28515625" style="19" customWidth="1"/>
    <col min="3849" max="3849" width="16" style="19" bestFit="1" customWidth="1"/>
    <col min="3850" max="3850" width="16.140625" style="19" customWidth="1"/>
    <col min="3851" max="3851" width="16" style="19" bestFit="1" customWidth="1"/>
    <col min="3852" max="3856" width="16.28515625" style="19" customWidth="1"/>
    <col min="3857" max="3857" width="22.7109375" style="19" customWidth="1"/>
    <col min="3858" max="3858" width="18.7109375" style="19" customWidth="1"/>
    <col min="3859" max="3859" width="8.42578125" style="19" customWidth="1"/>
    <col min="3860" max="3860" width="13.28515625" style="19" customWidth="1"/>
    <col min="3861" max="3861" width="14" style="19" customWidth="1"/>
    <col min="3862" max="3862" width="9.85546875" style="19" bestFit="1" customWidth="1"/>
    <col min="3863" max="3863" width="54.140625" style="19" customWidth="1"/>
    <col min="3864" max="3864" width="10.28515625" style="19" customWidth="1"/>
    <col min="3865" max="3865" width="8.85546875" style="19" customWidth="1"/>
    <col min="3866" max="4100" width="9.140625" style="19"/>
    <col min="4101" max="4101" width="13.85546875" style="19" bestFit="1" customWidth="1"/>
    <col min="4102" max="4102" width="22.7109375" style="19" customWidth="1"/>
    <col min="4103" max="4103" width="33.140625" style="19" customWidth="1"/>
    <col min="4104" max="4104" width="23.28515625" style="19" customWidth="1"/>
    <col min="4105" max="4105" width="16" style="19" bestFit="1" customWidth="1"/>
    <col min="4106" max="4106" width="16.140625" style="19" customWidth="1"/>
    <col min="4107" max="4107" width="16" style="19" bestFit="1" customWidth="1"/>
    <col min="4108" max="4112" width="16.28515625" style="19" customWidth="1"/>
    <col min="4113" max="4113" width="22.7109375" style="19" customWidth="1"/>
    <col min="4114" max="4114" width="18.7109375" style="19" customWidth="1"/>
    <col min="4115" max="4115" width="8.42578125" style="19" customWidth="1"/>
    <col min="4116" max="4116" width="13.28515625" style="19" customWidth="1"/>
    <col min="4117" max="4117" width="14" style="19" customWidth="1"/>
    <col min="4118" max="4118" width="9.85546875" style="19" bestFit="1" customWidth="1"/>
    <col min="4119" max="4119" width="54.140625" style="19" customWidth="1"/>
    <col min="4120" max="4120" width="10.28515625" style="19" customWidth="1"/>
    <col min="4121" max="4121" width="8.85546875" style="19" customWidth="1"/>
    <col min="4122" max="4356" width="9.140625" style="19"/>
    <col min="4357" max="4357" width="13.85546875" style="19" bestFit="1" customWidth="1"/>
    <col min="4358" max="4358" width="22.7109375" style="19" customWidth="1"/>
    <col min="4359" max="4359" width="33.140625" style="19" customWidth="1"/>
    <col min="4360" max="4360" width="23.28515625" style="19" customWidth="1"/>
    <col min="4361" max="4361" width="16" style="19" bestFit="1" customWidth="1"/>
    <col min="4362" max="4362" width="16.140625" style="19" customWidth="1"/>
    <col min="4363" max="4363" width="16" style="19" bestFit="1" customWidth="1"/>
    <col min="4364" max="4368" width="16.28515625" style="19" customWidth="1"/>
    <col min="4369" max="4369" width="22.7109375" style="19" customWidth="1"/>
    <col min="4370" max="4370" width="18.7109375" style="19" customWidth="1"/>
    <col min="4371" max="4371" width="8.42578125" style="19" customWidth="1"/>
    <col min="4372" max="4372" width="13.28515625" style="19" customWidth="1"/>
    <col min="4373" max="4373" width="14" style="19" customWidth="1"/>
    <col min="4374" max="4374" width="9.85546875" style="19" bestFit="1" customWidth="1"/>
    <col min="4375" max="4375" width="54.140625" style="19" customWidth="1"/>
    <col min="4376" max="4376" width="10.28515625" style="19" customWidth="1"/>
    <col min="4377" max="4377" width="8.85546875" style="19" customWidth="1"/>
    <col min="4378" max="4612" width="9.140625" style="19"/>
    <col min="4613" max="4613" width="13.85546875" style="19" bestFit="1" customWidth="1"/>
    <col min="4614" max="4614" width="22.7109375" style="19" customWidth="1"/>
    <col min="4615" max="4615" width="33.140625" style="19" customWidth="1"/>
    <col min="4616" max="4616" width="23.28515625" style="19" customWidth="1"/>
    <col min="4617" max="4617" width="16" style="19" bestFit="1" customWidth="1"/>
    <col min="4618" max="4618" width="16.140625" style="19" customWidth="1"/>
    <col min="4619" max="4619" width="16" style="19" bestFit="1" customWidth="1"/>
    <col min="4620" max="4624" width="16.28515625" style="19" customWidth="1"/>
    <col min="4625" max="4625" width="22.7109375" style="19" customWidth="1"/>
    <col min="4626" max="4626" width="18.7109375" style="19" customWidth="1"/>
    <col min="4627" max="4627" width="8.42578125" style="19" customWidth="1"/>
    <col min="4628" max="4628" width="13.28515625" style="19" customWidth="1"/>
    <col min="4629" max="4629" width="14" style="19" customWidth="1"/>
    <col min="4630" max="4630" width="9.85546875" style="19" bestFit="1" customWidth="1"/>
    <col min="4631" max="4631" width="54.140625" style="19" customWidth="1"/>
    <col min="4632" max="4632" width="10.28515625" style="19" customWidth="1"/>
    <col min="4633" max="4633" width="8.85546875" style="19" customWidth="1"/>
    <col min="4634" max="4868" width="9.140625" style="19"/>
    <col min="4869" max="4869" width="13.85546875" style="19" bestFit="1" customWidth="1"/>
    <col min="4870" max="4870" width="22.7109375" style="19" customWidth="1"/>
    <col min="4871" max="4871" width="33.140625" style="19" customWidth="1"/>
    <col min="4872" max="4872" width="23.28515625" style="19" customWidth="1"/>
    <col min="4873" max="4873" width="16" style="19" bestFit="1" customWidth="1"/>
    <col min="4874" max="4874" width="16.140625" style="19" customWidth="1"/>
    <col min="4875" max="4875" width="16" style="19" bestFit="1" customWidth="1"/>
    <col min="4876" max="4880" width="16.28515625" style="19" customWidth="1"/>
    <col min="4881" max="4881" width="22.7109375" style="19" customWidth="1"/>
    <col min="4882" max="4882" width="18.7109375" style="19" customWidth="1"/>
    <col min="4883" max="4883" width="8.42578125" style="19" customWidth="1"/>
    <col min="4884" max="4884" width="13.28515625" style="19" customWidth="1"/>
    <col min="4885" max="4885" width="14" style="19" customWidth="1"/>
    <col min="4886" max="4886" width="9.85546875" style="19" bestFit="1" customWidth="1"/>
    <col min="4887" max="4887" width="54.140625" style="19" customWidth="1"/>
    <col min="4888" max="4888" width="10.28515625" style="19" customWidth="1"/>
    <col min="4889" max="4889" width="8.85546875" style="19" customWidth="1"/>
    <col min="4890" max="5124" width="9.140625" style="19"/>
    <col min="5125" max="5125" width="13.85546875" style="19" bestFit="1" customWidth="1"/>
    <col min="5126" max="5126" width="22.7109375" style="19" customWidth="1"/>
    <col min="5127" max="5127" width="33.140625" style="19" customWidth="1"/>
    <col min="5128" max="5128" width="23.28515625" style="19" customWidth="1"/>
    <col min="5129" max="5129" width="16" style="19" bestFit="1" customWidth="1"/>
    <col min="5130" max="5130" width="16.140625" style="19" customWidth="1"/>
    <col min="5131" max="5131" width="16" style="19" bestFit="1" customWidth="1"/>
    <col min="5132" max="5136" width="16.28515625" style="19" customWidth="1"/>
    <col min="5137" max="5137" width="22.7109375" style="19" customWidth="1"/>
    <col min="5138" max="5138" width="18.7109375" style="19" customWidth="1"/>
    <col min="5139" max="5139" width="8.42578125" style="19" customWidth="1"/>
    <col min="5140" max="5140" width="13.28515625" style="19" customWidth="1"/>
    <col min="5141" max="5141" width="14" style="19" customWidth="1"/>
    <col min="5142" max="5142" width="9.85546875" style="19" bestFit="1" customWidth="1"/>
    <col min="5143" max="5143" width="54.140625" style="19" customWidth="1"/>
    <col min="5144" max="5144" width="10.28515625" style="19" customWidth="1"/>
    <col min="5145" max="5145" width="8.85546875" style="19" customWidth="1"/>
    <col min="5146" max="5380" width="9.140625" style="19"/>
    <col min="5381" max="5381" width="13.85546875" style="19" bestFit="1" customWidth="1"/>
    <col min="5382" max="5382" width="22.7109375" style="19" customWidth="1"/>
    <col min="5383" max="5383" width="33.140625" style="19" customWidth="1"/>
    <col min="5384" max="5384" width="23.28515625" style="19" customWidth="1"/>
    <col min="5385" max="5385" width="16" style="19" bestFit="1" customWidth="1"/>
    <col min="5386" max="5386" width="16.140625" style="19" customWidth="1"/>
    <col min="5387" max="5387" width="16" style="19" bestFit="1" customWidth="1"/>
    <col min="5388" max="5392" width="16.28515625" style="19" customWidth="1"/>
    <col min="5393" max="5393" width="22.7109375" style="19" customWidth="1"/>
    <col min="5394" max="5394" width="18.7109375" style="19" customWidth="1"/>
    <col min="5395" max="5395" width="8.42578125" style="19" customWidth="1"/>
    <col min="5396" max="5396" width="13.28515625" style="19" customWidth="1"/>
    <col min="5397" max="5397" width="14" style="19" customWidth="1"/>
    <col min="5398" max="5398" width="9.85546875" style="19" bestFit="1" customWidth="1"/>
    <col min="5399" max="5399" width="54.140625" style="19" customWidth="1"/>
    <col min="5400" max="5400" width="10.28515625" style="19" customWidth="1"/>
    <col min="5401" max="5401" width="8.85546875" style="19" customWidth="1"/>
    <col min="5402" max="5636" width="9.140625" style="19"/>
    <col min="5637" max="5637" width="13.85546875" style="19" bestFit="1" customWidth="1"/>
    <col min="5638" max="5638" width="22.7109375" style="19" customWidth="1"/>
    <col min="5639" max="5639" width="33.140625" style="19" customWidth="1"/>
    <col min="5640" max="5640" width="23.28515625" style="19" customWidth="1"/>
    <col min="5641" max="5641" width="16" style="19" bestFit="1" customWidth="1"/>
    <col min="5642" max="5642" width="16.140625" style="19" customWidth="1"/>
    <col min="5643" max="5643" width="16" style="19" bestFit="1" customWidth="1"/>
    <col min="5644" max="5648" width="16.28515625" style="19" customWidth="1"/>
    <col min="5649" max="5649" width="22.7109375" style="19" customWidth="1"/>
    <col min="5650" max="5650" width="18.7109375" style="19" customWidth="1"/>
    <col min="5651" max="5651" width="8.42578125" style="19" customWidth="1"/>
    <col min="5652" max="5652" width="13.28515625" style="19" customWidth="1"/>
    <col min="5653" max="5653" width="14" style="19" customWidth="1"/>
    <col min="5654" max="5654" width="9.85546875" style="19" bestFit="1" customWidth="1"/>
    <col min="5655" max="5655" width="54.140625" style="19" customWidth="1"/>
    <col min="5656" max="5656" width="10.28515625" style="19" customWidth="1"/>
    <col min="5657" max="5657" width="8.85546875" style="19" customWidth="1"/>
    <col min="5658" max="5892" width="9.140625" style="19"/>
    <col min="5893" max="5893" width="13.85546875" style="19" bestFit="1" customWidth="1"/>
    <col min="5894" max="5894" width="22.7109375" style="19" customWidth="1"/>
    <col min="5895" max="5895" width="33.140625" style="19" customWidth="1"/>
    <col min="5896" max="5896" width="23.28515625" style="19" customWidth="1"/>
    <col min="5897" max="5897" width="16" style="19" bestFit="1" customWidth="1"/>
    <col min="5898" max="5898" width="16.140625" style="19" customWidth="1"/>
    <col min="5899" max="5899" width="16" style="19" bestFit="1" customWidth="1"/>
    <col min="5900" max="5904" width="16.28515625" style="19" customWidth="1"/>
    <col min="5905" max="5905" width="22.7109375" style="19" customWidth="1"/>
    <col min="5906" max="5906" width="18.7109375" style="19" customWidth="1"/>
    <col min="5907" max="5907" width="8.42578125" style="19" customWidth="1"/>
    <col min="5908" max="5908" width="13.28515625" style="19" customWidth="1"/>
    <col min="5909" max="5909" width="14" style="19" customWidth="1"/>
    <col min="5910" max="5910" width="9.85546875" style="19" bestFit="1" customWidth="1"/>
    <col min="5911" max="5911" width="54.140625" style="19" customWidth="1"/>
    <col min="5912" max="5912" width="10.28515625" style="19" customWidth="1"/>
    <col min="5913" max="5913" width="8.85546875" style="19" customWidth="1"/>
    <col min="5914" max="6148" width="9.140625" style="19"/>
    <col min="6149" max="6149" width="13.85546875" style="19" bestFit="1" customWidth="1"/>
    <col min="6150" max="6150" width="22.7109375" style="19" customWidth="1"/>
    <col min="6151" max="6151" width="33.140625" style="19" customWidth="1"/>
    <col min="6152" max="6152" width="23.28515625" style="19" customWidth="1"/>
    <col min="6153" max="6153" width="16" style="19" bestFit="1" customWidth="1"/>
    <col min="6154" max="6154" width="16.140625" style="19" customWidth="1"/>
    <col min="6155" max="6155" width="16" style="19" bestFit="1" customWidth="1"/>
    <col min="6156" max="6160" width="16.28515625" style="19" customWidth="1"/>
    <col min="6161" max="6161" width="22.7109375" style="19" customWidth="1"/>
    <col min="6162" max="6162" width="18.7109375" style="19" customWidth="1"/>
    <col min="6163" max="6163" width="8.42578125" style="19" customWidth="1"/>
    <col min="6164" max="6164" width="13.28515625" style="19" customWidth="1"/>
    <col min="6165" max="6165" width="14" style="19" customWidth="1"/>
    <col min="6166" max="6166" width="9.85546875" style="19" bestFit="1" customWidth="1"/>
    <col min="6167" max="6167" width="54.140625" style="19" customWidth="1"/>
    <col min="6168" max="6168" width="10.28515625" style="19" customWidth="1"/>
    <col min="6169" max="6169" width="8.85546875" style="19" customWidth="1"/>
    <col min="6170" max="6404" width="9.140625" style="19"/>
    <col min="6405" max="6405" width="13.85546875" style="19" bestFit="1" customWidth="1"/>
    <col min="6406" max="6406" width="22.7109375" style="19" customWidth="1"/>
    <col min="6407" max="6407" width="33.140625" style="19" customWidth="1"/>
    <col min="6408" max="6408" width="23.28515625" style="19" customWidth="1"/>
    <col min="6409" max="6409" width="16" style="19" bestFit="1" customWidth="1"/>
    <col min="6410" max="6410" width="16.140625" style="19" customWidth="1"/>
    <col min="6411" max="6411" width="16" style="19" bestFit="1" customWidth="1"/>
    <col min="6412" max="6416" width="16.28515625" style="19" customWidth="1"/>
    <col min="6417" max="6417" width="22.7109375" style="19" customWidth="1"/>
    <col min="6418" max="6418" width="18.7109375" style="19" customWidth="1"/>
    <col min="6419" max="6419" width="8.42578125" style="19" customWidth="1"/>
    <col min="6420" max="6420" width="13.28515625" style="19" customWidth="1"/>
    <col min="6421" max="6421" width="14" style="19" customWidth="1"/>
    <col min="6422" max="6422" width="9.85546875" style="19" bestFit="1" customWidth="1"/>
    <col min="6423" max="6423" width="54.140625" style="19" customWidth="1"/>
    <col min="6424" max="6424" width="10.28515625" style="19" customWidth="1"/>
    <col min="6425" max="6425" width="8.85546875" style="19" customWidth="1"/>
    <col min="6426" max="6660" width="9.140625" style="19"/>
    <col min="6661" max="6661" width="13.85546875" style="19" bestFit="1" customWidth="1"/>
    <col min="6662" max="6662" width="22.7109375" style="19" customWidth="1"/>
    <col min="6663" max="6663" width="33.140625" style="19" customWidth="1"/>
    <col min="6664" max="6664" width="23.28515625" style="19" customWidth="1"/>
    <col min="6665" max="6665" width="16" style="19" bestFit="1" customWidth="1"/>
    <col min="6666" max="6666" width="16.140625" style="19" customWidth="1"/>
    <col min="6667" max="6667" width="16" style="19" bestFit="1" customWidth="1"/>
    <col min="6668" max="6672" width="16.28515625" style="19" customWidth="1"/>
    <col min="6673" max="6673" width="22.7109375" style="19" customWidth="1"/>
    <col min="6674" max="6674" width="18.7109375" style="19" customWidth="1"/>
    <col min="6675" max="6675" width="8.42578125" style="19" customWidth="1"/>
    <col min="6676" max="6676" width="13.28515625" style="19" customWidth="1"/>
    <col min="6677" max="6677" width="14" style="19" customWidth="1"/>
    <col min="6678" max="6678" width="9.85546875" style="19" bestFit="1" customWidth="1"/>
    <col min="6679" max="6679" width="54.140625" style="19" customWidth="1"/>
    <col min="6680" max="6680" width="10.28515625" style="19" customWidth="1"/>
    <col min="6681" max="6681" width="8.85546875" style="19" customWidth="1"/>
    <col min="6682" max="6916" width="9.140625" style="19"/>
    <col min="6917" max="6917" width="13.85546875" style="19" bestFit="1" customWidth="1"/>
    <col min="6918" max="6918" width="22.7109375" style="19" customWidth="1"/>
    <col min="6919" max="6919" width="33.140625" style="19" customWidth="1"/>
    <col min="6920" max="6920" width="23.28515625" style="19" customWidth="1"/>
    <col min="6921" max="6921" width="16" style="19" bestFit="1" customWidth="1"/>
    <col min="6922" max="6922" width="16.140625" style="19" customWidth="1"/>
    <col min="6923" max="6923" width="16" style="19" bestFit="1" customWidth="1"/>
    <col min="6924" max="6928" width="16.28515625" style="19" customWidth="1"/>
    <col min="6929" max="6929" width="22.7109375" style="19" customWidth="1"/>
    <col min="6930" max="6930" width="18.7109375" style="19" customWidth="1"/>
    <col min="6931" max="6931" width="8.42578125" style="19" customWidth="1"/>
    <col min="6932" max="6932" width="13.28515625" style="19" customWidth="1"/>
    <col min="6933" max="6933" width="14" style="19" customWidth="1"/>
    <col min="6934" max="6934" width="9.85546875" style="19" bestFit="1" customWidth="1"/>
    <col min="6935" max="6935" width="54.140625" style="19" customWidth="1"/>
    <col min="6936" max="6936" width="10.28515625" style="19" customWidth="1"/>
    <col min="6937" max="6937" width="8.85546875" style="19" customWidth="1"/>
    <col min="6938" max="7172" width="9.140625" style="19"/>
    <col min="7173" max="7173" width="13.85546875" style="19" bestFit="1" customWidth="1"/>
    <col min="7174" max="7174" width="22.7109375" style="19" customWidth="1"/>
    <col min="7175" max="7175" width="33.140625" style="19" customWidth="1"/>
    <col min="7176" max="7176" width="23.28515625" style="19" customWidth="1"/>
    <col min="7177" max="7177" width="16" style="19" bestFit="1" customWidth="1"/>
    <col min="7178" max="7178" width="16.140625" style="19" customWidth="1"/>
    <col min="7179" max="7179" width="16" style="19" bestFit="1" customWidth="1"/>
    <col min="7180" max="7184" width="16.28515625" style="19" customWidth="1"/>
    <col min="7185" max="7185" width="22.7109375" style="19" customWidth="1"/>
    <col min="7186" max="7186" width="18.7109375" style="19" customWidth="1"/>
    <col min="7187" max="7187" width="8.42578125" style="19" customWidth="1"/>
    <col min="7188" max="7188" width="13.28515625" style="19" customWidth="1"/>
    <col min="7189" max="7189" width="14" style="19" customWidth="1"/>
    <col min="7190" max="7190" width="9.85546875" style="19" bestFit="1" customWidth="1"/>
    <col min="7191" max="7191" width="54.140625" style="19" customWidth="1"/>
    <col min="7192" max="7192" width="10.28515625" style="19" customWidth="1"/>
    <col min="7193" max="7193" width="8.85546875" style="19" customWidth="1"/>
    <col min="7194" max="7428" width="9.140625" style="19"/>
    <col min="7429" max="7429" width="13.85546875" style="19" bestFit="1" customWidth="1"/>
    <col min="7430" max="7430" width="22.7109375" style="19" customWidth="1"/>
    <col min="7431" max="7431" width="33.140625" style="19" customWidth="1"/>
    <col min="7432" max="7432" width="23.28515625" style="19" customWidth="1"/>
    <col min="7433" max="7433" width="16" style="19" bestFit="1" customWidth="1"/>
    <col min="7434" max="7434" width="16.140625" style="19" customWidth="1"/>
    <col min="7435" max="7435" width="16" style="19" bestFit="1" customWidth="1"/>
    <col min="7436" max="7440" width="16.28515625" style="19" customWidth="1"/>
    <col min="7441" max="7441" width="22.7109375" style="19" customWidth="1"/>
    <col min="7442" max="7442" width="18.7109375" style="19" customWidth="1"/>
    <col min="7443" max="7443" width="8.42578125" style="19" customWidth="1"/>
    <col min="7444" max="7444" width="13.28515625" style="19" customWidth="1"/>
    <col min="7445" max="7445" width="14" style="19" customWidth="1"/>
    <col min="7446" max="7446" width="9.85546875" style="19" bestFit="1" customWidth="1"/>
    <col min="7447" max="7447" width="54.140625" style="19" customWidth="1"/>
    <col min="7448" max="7448" width="10.28515625" style="19" customWidth="1"/>
    <col min="7449" max="7449" width="8.85546875" style="19" customWidth="1"/>
    <col min="7450" max="7684" width="9.140625" style="19"/>
    <col min="7685" max="7685" width="13.85546875" style="19" bestFit="1" customWidth="1"/>
    <col min="7686" max="7686" width="22.7109375" style="19" customWidth="1"/>
    <col min="7687" max="7687" width="33.140625" style="19" customWidth="1"/>
    <col min="7688" max="7688" width="23.28515625" style="19" customWidth="1"/>
    <col min="7689" max="7689" width="16" style="19" bestFit="1" customWidth="1"/>
    <col min="7690" max="7690" width="16.140625" style="19" customWidth="1"/>
    <col min="7691" max="7691" width="16" style="19" bestFit="1" customWidth="1"/>
    <col min="7692" max="7696" width="16.28515625" style="19" customWidth="1"/>
    <col min="7697" max="7697" width="22.7109375" style="19" customWidth="1"/>
    <col min="7698" max="7698" width="18.7109375" style="19" customWidth="1"/>
    <col min="7699" max="7699" width="8.42578125" style="19" customWidth="1"/>
    <col min="7700" max="7700" width="13.28515625" style="19" customWidth="1"/>
    <col min="7701" max="7701" width="14" style="19" customWidth="1"/>
    <col min="7702" max="7702" width="9.85546875" style="19" bestFit="1" customWidth="1"/>
    <col min="7703" max="7703" width="54.140625" style="19" customWidth="1"/>
    <col min="7704" max="7704" width="10.28515625" style="19" customWidth="1"/>
    <col min="7705" max="7705" width="8.85546875" style="19" customWidth="1"/>
    <col min="7706" max="7940" width="9.140625" style="19"/>
    <col min="7941" max="7941" width="13.85546875" style="19" bestFit="1" customWidth="1"/>
    <col min="7942" max="7942" width="22.7109375" style="19" customWidth="1"/>
    <col min="7943" max="7943" width="33.140625" style="19" customWidth="1"/>
    <col min="7944" max="7944" width="23.28515625" style="19" customWidth="1"/>
    <col min="7945" max="7945" width="16" style="19" bestFit="1" customWidth="1"/>
    <col min="7946" max="7946" width="16.140625" style="19" customWidth="1"/>
    <col min="7947" max="7947" width="16" style="19" bestFit="1" customWidth="1"/>
    <col min="7948" max="7952" width="16.28515625" style="19" customWidth="1"/>
    <col min="7953" max="7953" width="22.7109375" style="19" customWidth="1"/>
    <col min="7954" max="7954" width="18.7109375" style="19" customWidth="1"/>
    <col min="7955" max="7955" width="8.42578125" style="19" customWidth="1"/>
    <col min="7956" max="7956" width="13.28515625" style="19" customWidth="1"/>
    <col min="7957" max="7957" width="14" style="19" customWidth="1"/>
    <col min="7958" max="7958" width="9.85546875" style="19" bestFit="1" customWidth="1"/>
    <col min="7959" max="7959" width="54.140625" style="19" customWidth="1"/>
    <col min="7960" max="7960" width="10.28515625" style="19" customWidth="1"/>
    <col min="7961" max="7961" width="8.85546875" style="19" customWidth="1"/>
    <col min="7962" max="8196" width="9.140625" style="19"/>
    <col min="8197" max="8197" width="13.85546875" style="19" bestFit="1" customWidth="1"/>
    <col min="8198" max="8198" width="22.7109375" style="19" customWidth="1"/>
    <col min="8199" max="8199" width="33.140625" style="19" customWidth="1"/>
    <col min="8200" max="8200" width="23.28515625" style="19" customWidth="1"/>
    <col min="8201" max="8201" width="16" style="19" bestFit="1" customWidth="1"/>
    <col min="8202" max="8202" width="16.140625" style="19" customWidth="1"/>
    <col min="8203" max="8203" width="16" style="19" bestFit="1" customWidth="1"/>
    <col min="8204" max="8208" width="16.28515625" style="19" customWidth="1"/>
    <col min="8209" max="8209" width="22.7109375" style="19" customWidth="1"/>
    <col min="8210" max="8210" width="18.7109375" style="19" customWidth="1"/>
    <col min="8211" max="8211" width="8.42578125" style="19" customWidth="1"/>
    <col min="8212" max="8212" width="13.28515625" style="19" customWidth="1"/>
    <col min="8213" max="8213" width="14" style="19" customWidth="1"/>
    <col min="8214" max="8214" width="9.85546875" style="19" bestFit="1" customWidth="1"/>
    <col min="8215" max="8215" width="54.140625" style="19" customWidth="1"/>
    <col min="8216" max="8216" width="10.28515625" style="19" customWidth="1"/>
    <col min="8217" max="8217" width="8.85546875" style="19" customWidth="1"/>
    <col min="8218" max="8452" width="9.140625" style="19"/>
    <col min="8453" max="8453" width="13.85546875" style="19" bestFit="1" customWidth="1"/>
    <col min="8454" max="8454" width="22.7109375" style="19" customWidth="1"/>
    <col min="8455" max="8455" width="33.140625" style="19" customWidth="1"/>
    <col min="8456" max="8456" width="23.28515625" style="19" customWidth="1"/>
    <col min="8457" max="8457" width="16" style="19" bestFit="1" customWidth="1"/>
    <col min="8458" max="8458" width="16.140625" style="19" customWidth="1"/>
    <col min="8459" max="8459" width="16" style="19" bestFit="1" customWidth="1"/>
    <col min="8460" max="8464" width="16.28515625" style="19" customWidth="1"/>
    <col min="8465" max="8465" width="22.7109375" style="19" customWidth="1"/>
    <col min="8466" max="8466" width="18.7109375" style="19" customWidth="1"/>
    <col min="8467" max="8467" width="8.42578125" style="19" customWidth="1"/>
    <col min="8468" max="8468" width="13.28515625" style="19" customWidth="1"/>
    <col min="8469" max="8469" width="14" style="19" customWidth="1"/>
    <col min="8470" max="8470" width="9.85546875" style="19" bestFit="1" customWidth="1"/>
    <col min="8471" max="8471" width="54.140625" style="19" customWidth="1"/>
    <col min="8472" max="8472" width="10.28515625" style="19" customWidth="1"/>
    <col min="8473" max="8473" width="8.85546875" style="19" customWidth="1"/>
    <col min="8474" max="8708" width="9.140625" style="19"/>
    <col min="8709" max="8709" width="13.85546875" style="19" bestFit="1" customWidth="1"/>
    <col min="8710" max="8710" width="22.7109375" style="19" customWidth="1"/>
    <col min="8711" max="8711" width="33.140625" style="19" customWidth="1"/>
    <col min="8712" max="8712" width="23.28515625" style="19" customWidth="1"/>
    <col min="8713" max="8713" width="16" style="19" bestFit="1" customWidth="1"/>
    <col min="8714" max="8714" width="16.140625" style="19" customWidth="1"/>
    <col min="8715" max="8715" width="16" style="19" bestFit="1" customWidth="1"/>
    <col min="8716" max="8720" width="16.28515625" style="19" customWidth="1"/>
    <col min="8721" max="8721" width="22.7109375" style="19" customWidth="1"/>
    <col min="8722" max="8722" width="18.7109375" style="19" customWidth="1"/>
    <col min="8723" max="8723" width="8.42578125" style="19" customWidth="1"/>
    <col min="8724" max="8724" width="13.28515625" style="19" customWidth="1"/>
    <col min="8725" max="8725" width="14" style="19" customWidth="1"/>
    <col min="8726" max="8726" width="9.85546875" style="19" bestFit="1" customWidth="1"/>
    <col min="8727" max="8727" width="54.140625" style="19" customWidth="1"/>
    <col min="8728" max="8728" width="10.28515625" style="19" customWidth="1"/>
    <col min="8729" max="8729" width="8.85546875" style="19" customWidth="1"/>
    <col min="8730" max="8964" width="9.140625" style="19"/>
    <col min="8965" max="8965" width="13.85546875" style="19" bestFit="1" customWidth="1"/>
    <col min="8966" max="8966" width="22.7109375" style="19" customWidth="1"/>
    <col min="8967" max="8967" width="33.140625" style="19" customWidth="1"/>
    <col min="8968" max="8968" width="23.28515625" style="19" customWidth="1"/>
    <col min="8969" max="8969" width="16" style="19" bestFit="1" customWidth="1"/>
    <col min="8970" max="8970" width="16.140625" style="19" customWidth="1"/>
    <col min="8971" max="8971" width="16" style="19" bestFit="1" customWidth="1"/>
    <col min="8972" max="8976" width="16.28515625" style="19" customWidth="1"/>
    <col min="8977" max="8977" width="22.7109375" style="19" customWidth="1"/>
    <col min="8978" max="8978" width="18.7109375" style="19" customWidth="1"/>
    <col min="8979" max="8979" width="8.42578125" style="19" customWidth="1"/>
    <col min="8980" max="8980" width="13.28515625" style="19" customWidth="1"/>
    <col min="8981" max="8981" width="14" style="19" customWidth="1"/>
    <col min="8982" max="8982" width="9.85546875" style="19" bestFit="1" customWidth="1"/>
    <col min="8983" max="8983" width="54.140625" style="19" customWidth="1"/>
    <col min="8984" max="8984" width="10.28515625" style="19" customWidth="1"/>
    <col min="8985" max="8985" width="8.85546875" style="19" customWidth="1"/>
    <col min="8986" max="9220" width="9.140625" style="19"/>
    <col min="9221" max="9221" width="13.85546875" style="19" bestFit="1" customWidth="1"/>
    <col min="9222" max="9222" width="22.7109375" style="19" customWidth="1"/>
    <col min="9223" max="9223" width="33.140625" style="19" customWidth="1"/>
    <col min="9224" max="9224" width="23.28515625" style="19" customWidth="1"/>
    <col min="9225" max="9225" width="16" style="19" bestFit="1" customWidth="1"/>
    <col min="9226" max="9226" width="16.140625" style="19" customWidth="1"/>
    <col min="9227" max="9227" width="16" style="19" bestFit="1" customWidth="1"/>
    <col min="9228" max="9232" width="16.28515625" style="19" customWidth="1"/>
    <col min="9233" max="9233" width="22.7109375" style="19" customWidth="1"/>
    <col min="9234" max="9234" width="18.7109375" style="19" customWidth="1"/>
    <col min="9235" max="9235" width="8.42578125" style="19" customWidth="1"/>
    <col min="9236" max="9236" width="13.28515625" style="19" customWidth="1"/>
    <col min="9237" max="9237" width="14" style="19" customWidth="1"/>
    <col min="9238" max="9238" width="9.85546875" style="19" bestFit="1" customWidth="1"/>
    <col min="9239" max="9239" width="54.140625" style="19" customWidth="1"/>
    <col min="9240" max="9240" width="10.28515625" style="19" customWidth="1"/>
    <col min="9241" max="9241" width="8.85546875" style="19" customWidth="1"/>
    <col min="9242" max="9476" width="9.140625" style="19"/>
    <col min="9477" max="9477" width="13.85546875" style="19" bestFit="1" customWidth="1"/>
    <col min="9478" max="9478" width="22.7109375" style="19" customWidth="1"/>
    <col min="9479" max="9479" width="33.140625" style="19" customWidth="1"/>
    <col min="9480" max="9480" width="23.28515625" style="19" customWidth="1"/>
    <col min="9481" max="9481" width="16" style="19" bestFit="1" customWidth="1"/>
    <col min="9482" max="9482" width="16.140625" style="19" customWidth="1"/>
    <col min="9483" max="9483" width="16" style="19" bestFit="1" customWidth="1"/>
    <col min="9484" max="9488" width="16.28515625" style="19" customWidth="1"/>
    <col min="9489" max="9489" width="22.7109375" style="19" customWidth="1"/>
    <col min="9490" max="9490" width="18.7109375" style="19" customWidth="1"/>
    <col min="9491" max="9491" width="8.42578125" style="19" customWidth="1"/>
    <col min="9492" max="9492" width="13.28515625" style="19" customWidth="1"/>
    <col min="9493" max="9493" width="14" style="19" customWidth="1"/>
    <col min="9494" max="9494" width="9.85546875" style="19" bestFit="1" customWidth="1"/>
    <col min="9495" max="9495" width="54.140625" style="19" customWidth="1"/>
    <col min="9496" max="9496" width="10.28515625" style="19" customWidth="1"/>
    <col min="9497" max="9497" width="8.85546875" style="19" customWidth="1"/>
    <col min="9498" max="9732" width="9.140625" style="19"/>
    <col min="9733" max="9733" width="13.85546875" style="19" bestFit="1" customWidth="1"/>
    <col min="9734" max="9734" width="22.7109375" style="19" customWidth="1"/>
    <col min="9735" max="9735" width="33.140625" style="19" customWidth="1"/>
    <col min="9736" max="9736" width="23.28515625" style="19" customWidth="1"/>
    <col min="9737" max="9737" width="16" style="19" bestFit="1" customWidth="1"/>
    <col min="9738" max="9738" width="16.140625" style="19" customWidth="1"/>
    <col min="9739" max="9739" width="16" style="19" bestFit="1" customWidth="1"/>
    <col min="9740" max="9744" width="16.28515625" style="19" customWidth="1"/>
    <col min="9745" max="9745" width="22.7109375" style="19" customWidth="1"/>
    <col min="9746" max="9746" width="18.7109375" style="19" customWidth="1"/>
    <col min="9747" max="9747" width="8.42578125" style="19" customWidth="1"/>
    <col min="9748" max="9748" width="13.28515625" style="19" customWidth="1"/>
    <col min="9749" max="9749" width="14" style="19" customWidth="1"/>
    <col min="9750" max="9750" width="9.85546875" style="19" bestFit="1" customWidth="1"/>
    <col min="9751" max="9751" width="54.140625" style="19" customWidth="1"/>
    <col min="9752" max="9752" width="10.28515625" style="19" customWidth="1"/>
    <col min="9753" max="9753" width="8.85546875" style="19" customWidth="1"/>
    <col min="9754" max="9988" width="9.140625" style="19"/>
    <col min="9989" max="9989" width="13.85546875" style="19" bestFit="1" customWidth="1"/>
    <col min="9990" max="9990" width="22.7109375" style="19" customWidth="1"/>
    <col min="9991" max="9991" width="33.140625" style="19" customWidth="1"/>
    <col min="9992" max="9992" width="23.28515625" style="19" customWidth="1"/>
    <col min="9993" max="9993" width="16" style="19" bestFit="1" customWidth="1"/>
    <col min="9994" max="9994" width="16.140625" style="19" customWidth="1"/>
    <col min="9995" max="9995" width="16" style="19" bestFit="1" customWidth="1"/>
    <col min="9996" max="10000" width="16.28515625" style="19" customWidth="1"/>
    <col min="10001" max="10001" width="22.7109375" style="19" customWidth="1"/>
    <col min="10002" max="10002" width="18.7109375" style="19" customWidth="1"/>
    <col min="10003" max="10003" width="8.42578125" style="19" customWidth="1"/>
    <col min="10004" max="10004" width="13.28515625" style="19" customWidth="1"/>
    <col min="10005" max="10005" width="14" style="19" customWidth="1"/>
    <col min="10006" max="10006" width="9.85546875" style="19" bestFit="1" customWidth="1"/>
    <col min="10007" max="10007" width="54.140625" style="19" customWidth="1"/>
    <col min="10008" max="10008" width="10.28515625" style="19" customWidth="1"/>
    <col min="10009" max="10009" width="8.85546875" style="19" customWidth="1"/>
    <col min="10010" max="10244" width="9.140625" style="19"/>
    <col min="10245" max="10245" width="13.85546875" style="19" bestFit="1" customWidth="1"/>
    <col min="10246" max="10246" width="22.7109375" style="19" customWidth="1"/>
    <col min="10247" max="10247" width="33.140625" style="19" customWidth="1"/>
    <col min="10248" max="10248" width="23.28515625" style="19" customWidth="1"/>
    <col min="10249" max="10249" width="16" style="19" bestFit="1" customWidth="1"/>
    <col min="10250" max="10250" width="16.140625" style="19" customWidth="1"/>
    <col min="10251" max="10251" width="16" style="19" bestFit="1" customWidth="1"/>
    <col min="10252" max="10256" width="16.28515625" style="19" customWidth="1"/>
    <col min="10257" max="10257" width="22.7109375" style="19" customWidth="1"/>
    <col min="10258" max="10258" width="18.7109375" style="19" customWidth="1"/>
    <col min="10259" max="10259" width="8.42578125" style="19" customWidth="1"/>
    <col min="10260" max="10260" width="13.28515625" style="19" customWidth="1"/>
    <col min="10261" max="10261" width="14" style="19" customWidth="1"/>
    <col min="10262" max="10262" width="9.85546875" style="19" bestFit="1" customWidth="1"/>
    <col min="10263" max="10263" width="54.140625" style="19" customWidth="1"/>
    <col min="10264" max="10264" width="10.28515625" style="19" customWidth="1"/>
    <col min="10265" max="10265" width="8.85546875" style="19" customWidth="1"/>
    <col min="10266" max="10500" width="9.140625" style="19"/>
    <col min="10501" max="10501" width="13.85546875" style="19" bestFit="1" customWidth="1"/>
    <col min="10502" max="10502" width="22.7109375" style="19" customWidth="1"/>
    <col min="10503" max="10503" width="33.140625" style="19" customWidth="1"/>
    <col min="10504" max="10504" width="23.28515625" style="19" customWidth="1"/>
    <col min="10505" max="10505" width="16" style="19" bestFit="1" customWidth="1"/>
    <col min="10506" max="10506" width="16.140625" style="19" customWidth="1"/>
    <col min="10507" max="10507" width="16" style="19" bestFit="1" customWidth="1"/>
    <col min="10508" max="10512" width="16.28515625" style="19" customWidth="1"/>
    <col min="10513" max="10513" width="22.7109375" style="19" customWidth="1"/>
    <col min="10514" max="10514" width="18.7109375" style="19" customWidth="1"/>
    <col min="10515" max="10515" width="8.42578125" style="19" customWidth="1"/>
    <col min="10516" max="10516" width="13.28515625" style="19" customWidth="1"/>
    <col min="10517" max="10517" width="14" style="19" customWidth="1"/>
    <col min="10518" max="10518" width="9.85546875" style="19" bestFit="1" customWidth="1"/>
    <col min="10519" max="10519" width="54.140625" style="19" customWidth="1"/>
    <col min="10520" max="10520" width="10.28515625" style="19" customWidth="1"/>
    <col min="10521" max="10521" width="8.85546875" style="19" customWidth="1"/>
    <col min="10522" max="10756" width="9.140625" style="19"/>
    <col min="10757" max="10757" width="13.85546875" style="19" bestFit="1" customWidth="1"/>
    <col min="10758" max="10758" width="22.7109375" style="19" customWidth="1"/>
    <col min="10759" max="10759" width="33.140625" style="19" customWidth="1"/>
    <col min="10760" max="10760" width="23.28515625" style="19" customWidth="1"/>
    <col min="10761" max="10761" width="16" style="19" bestFit="1" customWidth="1"/>
    <col min="10762" max="10762" width="16.140625" style="19" customWidth="1"/>
    <col min="10763" max="10763" width="16" style="19" bestFit="1" customWidth="1"/>
    <col min="10764" max="10768" width="16.28515625" style="19" customWidth="1"/>
    <col min="10769" max="10769" width="22.7109375" style="19" customWidth="1"/>
    <col min="10770" max="10770" width="18.7109375" style="19" customWidth="1"/>
    <col min="10771" max="10771" width="8.42578125" style="19" customWidth="1"/>
    <col min="10772" max="10772" width="13.28515625" style="19" customWidth="1"/>
    <col min="10773" max="10773" width="14" style="19" customWidth="1"/>
    <col min="10774" max="10774" width="9.85546875" style="19" bestFit="1" customWidth="1"/>
    <col min="10775" max="10775" width="54.140625" style="19" customWidth="1"/>
    <col min="10776" max="10776" width="10.28515625" style="19" customWidth="1"/>
    <col min="10777" max="10777" width="8.85546875" style="19" customWidth="1"/>
    <col min="10778" max="11012" width="9.140625" style="19"/>
    <col min="11013" max="11013" width="13.85546875" style="19" bestFit="1" customWidth="1"/>
    <col min="11014" max="11014" width="22.7109375" style="19" customWidth="1"/>
    <col min="11015" max="11015" width="33.140625" style="19" customWidth="1"/>
    <col min="11016" max="11016" width="23.28515625" style="19" customWidth="1"/>
    <col min="11017" max="11017" width="16" style="19" bestFit="1" customWidth="1"/>
    <col min="11018" max="11018" width="16.140625" style="19" customWidth="1"/>
    <col min="11019" max="11019" width="16" style="19" bestFit="1" customWidth="1"/>
    <col min="11020" max="11024" width="16.28515625" style="19" customWidth="1"/>
    <col min="11025" max="11025" width="22.7109375" style="19" customWidth="1"/>
    <col min="11026" max="11026" width="18.7109375" style="19" customWidth="1"/>
    <col min="11027" max="11027" width="8.42578125" style="19" customWidth="1"/>
    <col min="11028" max="11028" width="13.28515625" style="19" customWidth="1"/>
    <col min="11029" max="11029" width="14" style="19" customWidth="1"/>
    <col min="11030" max="11030" width="9.85546875" style="19" bestFit="1" customWidth="1"/>
    <col min="11031" max="11031" width="54.140625" style="19" customWidth="1"/>
    <col min="11032" max="11032" width="10.28515625" style="19" customWidth="1"/>
    <col min="11033" max="11033" width="8.85546875" style="19" customWidth="1"/>
    <col min="11034" max="11268" width="9.140625" style="19"/>
    <col min="11269" max="11269" width="13.85546875" style="19" bestFit="1" customWidth="1"/>
    <col min="11270" max="11270" width="22.7109375" style="19" customWidth="1"/>
    <col min="11271" max="11271" width="33.140625" style="19" customWidth="1"/>
    <col min="11272" max="11272" width="23.28515625" style="19" customWidth="1"/>
    <col min="11273" max="11273" width="16" style="19" bestFit="1" customWidth="1"/>
    <col min="11274" max="11274" width="16.140625" style="19" customWidth="1"/>
    <col min="11275" max="11275" width="16" style="19" bestFit="1" customWidth="1"/>
    <col min="11276" max="11280" width="16.28515625" style="19" customWidth="1"/>
    <col min="11281" max="11281" width="22.7109375" style="19" customWidth="1"/>
    <col min="11282" max="11282" width="18.7109375" style="19" customWidth="1"/>
    <col min="11283" max="11283" width="8.42578125" style="19" customWidth="1"/>
    <col min="11284" max="11284" width="13.28515625" style="19" customWidth="1"/>
    <col min="11285" max="11285" width="14" style="19" customWidth="1"/>
    <col min="11286" max="11286" width="9.85546875" style="19" bestFit="1" customWidth="1"/>
    <col min="11287" max="11287" width="54.140625" style="19" customWidth="1"/>
    <col min="11288" max="11288" width="10.28515625" style="19" customWidth="1"/>
    <col min="11289" max="11289" width="8.85546875" style="19" customWidth="1"/>
    <col min="11290" max="11524" width="9.140625" style="19"/>
    <col min="11525" max="11525" width="13.85546875" style="19" bestFit="1" customWidth="1"/>
    <col min="11526" max="11526" width="22.7109375" style="19" customWidth="1"/>
    <col min="11527" max="11527" width="33.140625" style="19" customWidth="1"/>
    <col min="11528" max="11528" width="23.28515625" style="19" customWidth="1"/>
    <col min="11529" max="11529" width="16" style="19" bestFit="1" customWidth="1"/>
    <col min="11530" max="11530" width="16.140625" style="19" customWidth="1"/>
    <col min="11531" max="11531" width="16" style="19" bestFit="1" customWidth="1"/>
    <col min="11532" max="11536" width="16.28515625" style="19" customWidth="1"/>
    <col min="11537" max="11537" width="22.7109375" style="19" customWidth="1"/>
    <col min="11538" max="11538" width="18.7109375" style="19" customWidth="1"/>
    <col min="11539" max="11539" width="8.42578125" style="19" customWidth="1"/>
    <col min="11540" max="11540" width="13.28515625" style="19" customWidth="1"/>
    <col min="11541" max="11541" width="14" style="19" customWidth="1"/>
    <col min="11542" max="11542" width="9.85546875" style="19" bestFit="1" customWidth="1"/>
    <col min="11543" max="11543" width="54.140625" style="19" customWidth="1"/>
    <col min="11544" max="11544" width="10.28515625" style="19" customWidth="1"/>
    <col min="11545" max="11545" width="8.85546875" style="19" customWidth="1"/>
    <col min="11546" max="11780" width="9.140625" style="19"/>
    <col min="11781" max="11781" width="13.85546875" style="19" bestFit="1" customWidth="1"/>
    <col min="11782" max="11782" width="22.7109375" style="19" customWidth="1"/>
    <col min="11783" max="11783" width="33.140625" style="19" customWidth="1"/>
    <col min="11784" max="11784" width="23.28515625" style="19" customWidth="1"/>
    <col min="11785" max="11785" width="16" style="19" bestFit="1" customWidth="1"/>
    <col min="11786" max="11786" width="16.140625" style="19" customWidth="1"/>
    <col min="11787" max="11787" width="16" style="19" bestFit="1" customWidth="1"/>
    <col min="11788" max="11792" width="16.28515625" style="19" customWidth="1"/>
    <col min="11793" max="11793" width="22.7109375" style="19" customWidth="1"/>
    <col min="11794" max="11794" width="18.7109375" style="19" customWidth="1"/>
    <col min="11795" max="11795" width="8.42578125" style="19" customWidth="1"/>
    <col min="11796" max="11796" width="13.28515625" style="19" customWidth="1"/>
    <col min="11797" max="11797" width="14" style="19" customWidth="1"/>
    <col min="11798" max="11798" width="9.85546875" style="19" bestFit="1" customWidth="1"/>
    <col min="11799" max="11799" width="54.140625" style="19" customWidth="1"/>
    <col min="11800" max="11800" width="10.28515625" style="19" customWidth="1"/>
    <col min="11801" max="11801" width="8.85546875" style="19" customWidth="1"/>
    <col min="11802" max="12036" width="9.140625" style="19"/>
    <col min="12037" max="12037" width="13.85546875" style="19" bestFit="1" customWidth="1"/>
    <col min="12038" max="12038" width="22.7109375" style="19" customWidth="1"/>
    <col min="12039" max="12039" width="33.140625" style="19" customWidth="1"/>
    <col min="12040" max="12040" width="23.28515625" style="19" customWidth="1"/>
    <col min="12041" max="12041" width="16" style="19" bestFit="1" customWidth="1"/>
    <col min="12042" max="12042" width="16.140625" style="19" customWidth="1"/>
    <col min="12043" max="12043" width="16" style="19" bestFit="1" customWidth="1"/>
    <col min="12044" max="12048" width="16.28515625" style="19" customWidth="1"/>
    <col min="12049" max="12049" width="22.7109375" style="19" customWidth="1"/>
    <col min="12050" max="12050" width="18.7109375" style="19" customWidth="1"/>
    <col min="12051" max="12051" width="8.42578125" style="19" customWidth="1"/>
    <col min="12052" max="12052" width="13.28515625" style="19" customWidth="1"/>
    <col min="12053" max="12053" width="14" style="19" customWidth="1"/>
    <col min="12054" max="12054" width="9.85546875" style="19" bestFit="1" customWidth="1"/>
    <col min="12055" max="12055" width="54.140625" style="19" customWidth="1"/>
    <col min="12056" max="12056" width="10.28515625" style="19" customWidth="1"/>
    <col min="12057" max="12057" width="8.85546875" style="19" customWidth="1"/>
    <col min="12058" max="12292" width="9.140625" style="19"/>
    <col min="12293" max="12293" width="13.85546875" style="19" bestFit="1" customWidth="1"/>
    <col min="12294" max="12294" width="22.7109375" style="19" customWidth="1"/>
    <col min="12295" max="12295" width="33.140625" style="19" customWidth="1"/>
    <col min="12296" max="12296" width="23.28515625" style="19" customWidth="1"/>
    <col min="12297" max="12297" width="16" style="19" bestFit="1" customWidth="1"/>
    <col min="12298" max="12298" width="16.140625" style="19" customWidth="1"/>
    <col min="12299" max="12299" width="16" style="19" bestFit="1" customWidth="1"/>
    <col min="12300" max="12304" width="16.28515625" style="19" customWidth="1"/>
    <col min="12305" max="12305" width="22.7109375" style="19" customWidth="1"/>
    <col min="12306" max="12306" width="18.7109375" style="19" customWidth="1"/>
    <col min="12307" max="12307" width="8.42578125" style="19" customWidth="1"/>
    <col min="12308" max="12308" width="13.28515625" style="19" customWidth="1"/>
    <col min="12309" max="12309" width="14" style="19" customWidth="1"/>
    <col min="12310" max="12310" width="9.85546875" style="19" bestFit="1" customWidth="1"/>
    <col min="12311" max="12311" width="54.140625" style="19" customWidth="1"/>
    <col min="12312" max="12312" width="10.28515625" style="19" customWidth="1"/>
    <col min="12313" max="12313" width="8.85546875" style="19" customWidth="1"/>
    <col min="12314" max="12548" width="9.140625" style="19"/>
    <col min="12549" max="12549" width="13.85546875" style="19" bestFit="1" customWidth="1"/>
    <col min="12550" max="12550" width="22.7109375" style="19" customWidth="1"/>
    <col min="12551" max="12551" width="33.140625" style="19" customWidth="1"/>
    <col min="12552" max="12552" width="23.28515625" style="19" customWidth="1"/>
    <col min="12553" max="12553" width="16" style="19" bestFit="1" customWidth="1"/>
    <col min="12554" max="12554" width="16.140625" style="19" customWidth="1"/>
    <col min="12555" max="12555" width="16" style="19" bestFit="1" customWidth="1"/>
    <col min="12556" max="12560" width="16.28515625" style="19" customWidth="1"/>
    <col min="12561" max="12561" width="22.7109375" style="19" customWidth="1"/>
    <col min="12562" max="12562" width="18.7109375" style="19" customWidth="1"/>
    <col min="12563" max="12563" width="8.42578125" style="19" customWidth="1"/>
    <col min="12564" max="12564" width="13.28515625" style="19" customWidth="1"/>
    <col min="12565" max="12565" width="14" style="19" customWidth="1"/>
    <col min="12566" max="12566" width="9.85546875" style="19" bestFit="1" customWidth="1"/>
    <col min="12567" max="12567" width="54.140625" style="19" customWidth="1"/>
    <col min="12568" max="12568" width="10.28515625" style="19" customWidth="1"/>
    <col min="12569" max="12569" width="8.85546875" style="19" customWidth="1"/>
    <col min="12570" max="12804" width="9.140625" style="19"/>
    <col min="12805" max="12805" width="13.85546875" style="19" bestFit="1" customWidth="1"/>
    <col min="12806" max="12806" width="22.7109375" style="19" customWidth="1"/>
    <col min="12807" max="12807" width="33.140625" style="19" customWidth="1"/>
    <col min="12808" max="12808" width="23.28515625" style="19" customWidth="1"/>
    <col min="12809" max="12809" width="16" style="19" bestFit="1" customWidth="1"/>
    <col min="12810" max="12810" width="16.140625" style="19" customWidth="1"/>
    <col min="12811" max="12811" width="16" style="19" bestFit="1" customWidth="1"/>
    <col min="12812" max="12816" width="16.28515625" style="19" customWidth="1"/>
    <col min="12817" max="12817" width="22.7109375" style="19" customWidth="1"/>
    <col min="12818" max="12818" width="18.7109375" style="19" customWidth="1"/>
    <col min="12819" max="12819" width="8.42578125" style="19" customWidth="1"/>
    <col min="12820" max="12820" width="13.28515625" style="19" customWidth="1"/>
    <col min="12821" max="12821" width="14" style="19" customWidth="1"/>
    <col min="12822" max="12822" width="9.85546875" style="19" bestFit="1" customWidth="1"/>
    <col min="12823" max="12823" width="54.140625" style="19" customWidth="1"/>
    <col min="12824" max="12824" width="10.28515625" style="19" customWidth="1"/>
    <col min="12825" max="12825" width="8.85546875" style="19" customWidth="1"/>
    <col min="12826" max="13060" width="9.140625" style="19"/>
    <col min="13061" max="13061" width="13.85546875" style="19" bestFit="1" customWidth="1"/>
    <col min="13062" max="13062" width="22.7109375" style="19" customWidth="1"/>
    <col min="13063" max="13063" width="33.140625" style="19" customWidth="1"/>
    <col min="13064" max="13064" width="23.28515625" style="19" customWidth="1"/>
    <col min="13065" max="13065" width="16" style="19" bestFit="1" customWidth="1"/>
    <col min="13066" max="13066" width="16.140625" style="19" customWidth="1"/>
    <col min="13067" max="13067" width="16" style="19" bestFit="1" customWidth="1"/>
    <col min="13068" max="13072" width="16.28515625" style="19" customWidth="1"/>
    <col min="13073" max="13073" width="22.7109375" style="19" customWidth="1"/>
    <col min="13074" max="13074" width="18.7109375" style="19" customWidth="1"/>
    <col min="13075" max="13075" width="8.42578125" style="19" customWidth="1"/>
    <col min="13076" max="13076" width="13.28515625" style="19" customWidth="1"/>
    <col min="13077" max="13077" width="14" style="19" customWidth="1"/>
    <col min="13078" max="13078" width="9.85546875" style="19" bestFit="1" customWidth="1"/>
    <col min="13079" max="13079" width="54.140625" style="19" customWidth="1"/>
    <col min="13080" max="13080" width="10.28515625" style="19" customWidth="1"/>
    <col min="13081" max="13081" width="8.85546875" style="19" customWidth="1"/>
    <col min="13082" max="13316" width="9.140625" style="19"/>
    <col min="13317" max="13317" width="13.85546875" style="19" bestFit="1" customWidth="1"/>
    <col min="13318" max="13318" width="22.7109375" style="19" customWidth="1"/>
    <col min="13319" max="13319" width="33.140625" style="19" customWidth="1"/>
    <col min="13320" max="13320" width="23.28515625" style="19" customWidth="1"/>
    <col min="13321" max="13321" width="16" style="19" bestFit="1" customWidth="1"/>
    <col min="13322" max="13322" width="16.140625" style="19" customWidth="1"/>
    <col min="13323" max="13323" width="16" style="19" bestFit="1" customWidth="1"/>
    <col min="13324" max="13328" width="16.28515625" style="19" customWidth="1"/>
    <col min="13329" max="13329" width="22.7109375" style="19" customWidth="1"/>
    <col min="13330" max="13330" width="18.7109375" style="19" customWidth="1"/>
    <col min="13331" max="13331" width="8.42578125" style="19" customWidth="1"/>
    <col min="13332" max="13332" width="13.28515625" style="19" customWidth="1"/>
    <col min="13333" max="13333" width="14" style="19" customWidth="1"/>
    <col min="13334" max="13334" width="9.85546875" style="19" bestFit="1" customWidth="1"/>
    <col min="13335" max="13335" width="54.140625" style="19" customWidth="1"/>
    <col min="13336" max="13336" width="10.28515625" style="19" customWidth="1"/>
    <col min="13337" max="13337" width="8.85546875" style="19" customWidth="1"/>
    <col min="13338" max="13572" width="9.140625" style="19"/>
    <col min="13573" max="13573" width="13.85546875" style="19" bestFit="1" customWidth="1"/>
    <col min="13574" max="13574" width="22.7109375" style="19" customWidth="1"/>
    <col min="13575" max="13575" width="33.140625" style="19" customWidth="1"/>
    <col min="13576" max="13576" width="23.28515625" style="19" customWidth="1"/>
    <col min="13577" max="13577" width="16" style="19" bestFit="1" customWidth="1"/>
    <col min="13578" max="13578" width="16.140625" style="19" customWidth="1"/>
    <col min="13579" max="13579" width="16" style="19" bestFit="1" customWidth="1"/>
    <col min="13580" max="13584" width="16.28515625" style="19" customWidth="1"/>
    <col min="13585" max="13585" width="22.7109375" style="19" customWidth="1"/>
    <col min="13586" max="13586" width="18.7109375" style="19" customWidth="1"/>
    <col min="13587" max="13587" width="8.42578125" style="19" customWidth="1"/>
    <col min="13588" max="13588" width="13.28515625" style="19" customWidth="1"/>
    <col min="13589" max="13589" width="14" style="19" customWidth="1"/>
    <col min="13590" max="13590" width="9.85546875" style="19" bestFit="1" customWidth="1"/>
    <col min="13591" max="13591" width="54.140625" style="19" customWidth="1"/>
    <col min="13592" max="13592" width="10.28515625" style="19" customWidth="1"/>
    <col min="13593" max="13593" width="8.85546875" style="19" customWidth="1"/>
    <col min="13594" max="13828" width="9.140625" style="19"/>
    <col min="13829" max="13829" width="13.85546875" style="19" bestFit="1" customWidth="1"/>
    <col min="13830" max="13830" width="22.7109375" style="19" customWidth="1"/>
    <col min="13831" max="13831" width="33.140625" style="19" customWidth="1"/>
    <col min="13832" max="13832" width="23.28515625" style="19" customWidth="1"/>
    <col min="13833" max="13833" width="16" style="19" bestFit="1" customWidth="1"/>
    <col min="13834" max="13834" width="16.140625" style="19" customWidth="1"/>
    <col min="13835" max="13835" width="16" style="19" bestFit="1" customWidth="1"/>
    <col min="13836" max="13840" width="16.28515625" style="19" customWidth="1"/>
    <col min="13841" max="13841" width="22.7109375" style="19" customWidth="1"/>
    <col min="13842" max="13842" width="18.7109375" style="19" customWidth="1"/>
    <col min="13843" max="13843" width="8.42578125" style="19" customWidth="1"/>
    <col min="13844" max="13844" width="13.28515625" style="19" customWidth="1"/>
    <col min="13845" max="13845" width="14" style="19" customWidth="1"/>
    <col min="13846" max="13846" width="9.85546875" style="19" bestFit="1" customWidth="1"/>
    <col min="13847" max="13847" width="54.140625" style="19" customWidth="1"/>
    <col min="13848" max="13848" width="10.28515625" style="19" customWidth="1"/>
    <col min="13849" max="13849" width="8.85546875" style="19" customWidth="1"/>
    <col min="13850" max="14084" width="9.140625" style="19"/>
    <col min="14085" max="14085" width="13.85546875" style="19" bestFit="1" customWidth="1"/>
    <col min="14086" max="14086" width="22.7109375" style="19" customWidth="1"/>
    <col min="14087" max="14087" width="33.140625" style="19" customWidth="1"/>
    <col min="14088" max="14088" width="23.28515625" style="19" customWidth="1"/>
    <col min="14089" max="14089" width="16" style="19" bestFit="1" customWidth="1"/>
    <col min="14090" max="14090" width="16.140625" style="19" customWidth="1"/>
    <col min="14091" max="14091" width="16" style="19" bestFit="1" customWidth="1"/>
    <col min="14092" max="14096" width="16.28515625" style="19" customWidth="1"/>
    <col min="14097" max="14097" width="22.7109375" style="19" customWidth="1"/>
    <col min="14098" max="14098" width="18.7109375" style="19" customWidth="1"/>
    <col min="14099" max="14099" width="8.42578125" style="19" customWidth="1"/>
    <col min="14100" max="14100" width="13.28515625" style="19" customWidth="1"/>
    <col min="14101" max="14101" width="14" style="19" customWidth="1"/>
    <col min="14102" max="14102" width="9.85546875" style="19" bestFit="1" customWidth="1"/>
    <col min="14103" max="14103" width="54.140625" style="19" customWidth="1"/>
    <col min="14104" max="14104" width="10.28515625" style="19" customWidth="1"/>
    <col min="14105" max="14105" width="8.85546875" style="19" customWidth="1"/>
    <col min="14106" max="14340" width="9.140625" style="19"/>
    <col min="14341" max="14341" width="13.85546875" style="19" bestFit="1" customWidth="1"/>
    <col min="14342" max="14342" width="22.7109375" style="19" customWidth="1"/>
    <col min="14343" max="14343" width="33.140625" style="19" customWidth="1"/>
    <col min="14344" max="14344" width="23.28515625" style="19" customWidth="1"/>
    <col min="14345" max="14345" width="16" style="19" bestFit="1" customWidth="1"/>
    <col min="14346" max="14346" width="16.140625" style="19" customWidth="1"/>
    <col min="14347" max="14347" width="16" style="19" bestFit="1" customWidth="1"/>
    <col min="14348" max="14352" width="16.28515625" style="19" customWidth="1"/>
    <col min="14353" max="14353" width="22.7109375" style="19" customWidth="1"/>
    <col min="14354" max="14354" width="18.7109375" style="19" customWidth="1"/>
    <col min="14355" max="14355" width="8.42578125" style="19" customWidth="1"/>
    <col min="14356" max="14356" width="13.28515625" style="19" customWidth="1"/>
    <col min="14357" max="14357" width="14" style="19" customWidth="1"/>
    <col min="14358" max="14358" width="9.85546875" style="19" bestFit="1" customWidth="1"/>
    <col min="14359" max="14359" width="54.140625" style="19" customWidth="1"/>
    <col min="14360" max="14360" width="10.28515625" style="19" customWidth="1"/>
    <col min="14361" max="14361" width="8.85546875" style="19" customWidth="1"/>
    <col min="14362" max="14596" width="9.140625" style="19"/>
    <col min="14597" max="14597" width="13.85546875" style="19" bestFit="1" customWidth="1"/>
    <col min="14598" max="14598" width="22.7109375" style="19" customWidth="1"/>
    <col min="14599" max="14599" width="33.140625" style="19" customWidth="1"/>
    <col min="14600" max="14600" width="23.28515625" style="19" customWidth="1"/>
    <col min="14601" max="14601" width="16" style="19" bestFit="1" customWidth="1"/>
    <col min="14602" max="14602" width="16.140625" style="19" customWidth="1"/>
    <col min="14603" max="14603" width="16" style="19" bestFit="1" customWidth="1"/>
    <col min="14604" max="14608" width="16.28515625" style="19" customWidth="1"/>
    <col min="14609" max="14609" width="22.7109375" style="19" customWidth="1"/>
    <col min="14610" max="14610" width="18.7109375" style="19" customWidth="1"/>
    <col min="14611" max="14611" width="8.42578125" style="19" customWidth="1"/>
    <col min="14612" max="14612" width="13.28515625" style="19" customWidth="1"/>
    <col min="14613" max="14613" width="14" style="19" customWidth="1"/>
    <col min="14614" max="14614" width="9.85546875" style="19" bestFit="1" customWidth="1"/>
    <col min="14615" max="14615" width="54.140625" style="19" customWidth="1"/>
    <col min="14616" max="14616" width="10.28515625" style="19" customWidth="1"/>
    <col min="14617" max="14617" width="8.85546875" style="19" customWidth="1"/>
    <col min="14618" max="14852" width="9.140625" style="19"/>
    <col min="14853" max="14853" width="13.85546875" style="19" bestFit="1" customWidth="1"/>
    <col min="14854" max="14854" width="22.7109375" style="19" customWidth="1"/>
    <col min="14855" max="14855" width="33.140625" style="19" customWidth="1"/>
    <col min="14856" max="14856" width="23.28515625" style="19" customWidth="1"/>
    <col min="14857" max="14857" width="16" style="19" bestFit="1" customWidth="1"/>
    <col min="14858" max="14858" width="16.140625" style="19" customWidth="1"/>
    <col min="14859" max="14859" width="16" style="19" bestFit="1" customWidth="1"/>
    <col min="14860" max="14864" width="16.28515625" style="19" customWidth="1"/>
    <col min="14865" max="14865" width="22.7109375" style="19" customWidth="1"/>
    <col min="14866" max="14866" width="18.7109375" style="19" customWidth="1"/>
    <col min="14867" max="14867" width="8.42578125" style="19" customWidth="1"/>
    <col min="14868" max="14868" width="13.28515625" style="19" customWidth="1"/>
    <col min="14869" max="14869" width="14" style="19" customWidth="1"/>
    <col min="14870" max="14870" width="9.85546875" style="19" bestFit="1" customWidth="1"/>
    <col min="14871" max="14871" width="54.140625" style="19" customWidth="1"/>
    <col min="14872" max="14872" width="10.28515625" style="19" customWidth="1"/>
    <col min="14873" max="14873" width="8.85546875" style="19" customWidth="1"/>
    <col min="14874" max="15108" width="9.140625" style="19"/>
    <col min="15109" max="15109" width="13.85546875" style="19" bestFit="1" customWidth="1"/>
    <col min="15110" max="15110" width="22.7109375" style="19" customWidth="1"/>
    <col min="15111" max="15111" width="33.140625" style="19" customWidth="1"/>
    <col min="15112" max="15112" width="23.28515625" style="19" customWidth="1"/>
    <col min="15113" max="15113" width="16" style="19" bestFit="1" customWidth="1"/>
    <col min="15114" max="15114" width="16.140625" style="19" customWidth="1"/>
    <col min="15115" max="15115" width="16" style="19" bestFit="1" customWidth="1"/>
    <col min="15116" max="15120" width="16.28515625" style="19" customWidth="1"/>
    <col min="15121" max="15121" width="22.7109375" style="19" customWidth="1"/>
    <col min="15122" max="15122" width="18.7109375" style="19" customWidth="1"/>
    <col min="15123" max="15123" width="8.42578125" style="19" customWidth="1"/>
    <col min="15124" max="15124" width="13.28515625" style="19" customWidth="1"/>
    <col min="15125" max="15125" width="14" style="19" customWidth="1"/>
    <col min="15126" max="15126" width="9.85546875" style="19" bestFit="1" customWidth="1"/>
    <col min="15127" max="15127" width="54.140625" style="19" customWidth="1"/>
    <col min="15128" max="15128" width="10.28515625" style="19" customWidth="1"/>
    <col min="15129" max="15129" width="8.85546875" style="19" customWidth="1"/>
    <col min="15130" max="15364" width="9.140625" style="19"/>
    <col min="15365" max="15365" width="13.85546875" style="19" bestFit="1" customWidth="1"/>
    <col min="15366" max="15366" width="22.7109375" style="19" customWidth="1"/>
    <col min="15367" max="15367" width="33.140625" style="19" customWidth="1"/>
    <col min="15368" max="15368" width="23.28515625" style="19" customWidth="1"/>
    <col min="15369" max="15369" width="16" style="19" bestFit="1" customWidth="1"/>
    <col min="15370" max="15370" width="16.140625" style="19" customWidth="1"/>
    <col min="15371" max="15371" width="16" style="19" bestFit="1" customWidth="1"/>
    <col min="15372" max="15376" width="16.28515625" style="19" customWidth="1"/>
    <col min="15377" max="15377" width="22.7109375" style="19" customWidth="1"/>
    <col min="15378" max="15378" width="18.7109375" style="19" customWidth="1"/>
    <col min="15379" max="15379" width="8.42578125" style="19" customWidth="1"/>
    <col min="15380" max="15380" width="13.28515625" style="19" customWidth="1"/>
    <col min="15381" max="15381" width="14" style="19" customWidth="1"/>
    <col min="15382" max="15382" width="9.85546875" style="19" bestFit="1" customWidth="1"/>
    <col min="15383" max="15383" width="54.140625" style="19" customWidth="1"/>
    <col min="15384" max="15384" width="10.28515625" style="19" customWidth="1"/>
    <col min="15385" max="15385" width="8.85546875" style="19" customWidth="1"/>
    <col min="15386" max="15620" width="9.140625" style="19"/>
    <col min="15621" max="15621" width="13.85546875" style="19" bestFit="1" customWidth="1"/>
    <col min="15622" max="15622" width="22.7109375" style="19" customWidth="1"/>
    <col min="15623" max="15623" width="33.140625" style="19" customWidth="1"/>
    <col min="15624" max="15624" width="23.28515625" style="19" customWidth="1"/>
    <col min="15625" max="15625" width="16" style="19" bestFit="1" customWidth="1"/>
    <col min="15626" max="15626" width="16.140625" style="19" customWidth="1"/>
    <col min="15627" max="15627" width="16" style="19" bestFit="1" customWidth="1"/>
    <col min="15628" max="15632" width="16.28515625" style="19" customWidth="1"/>
    <col min="15633" max="15633" width="22.7109375" style="19" customWidth="1"/>
    <col min="15634" max="15634" width="18.7109375" style="19" customWidth="1"/>
    <col min="15635" max="15635" width="8.42578125" style="19" customWidth="1"/>
    <col min="15636" max="15636" width="13.28515625" style="19" customWidth="1"/>
    <col min="15637" max="15637" width="14" style="19" customWidth="1"/>
    <col min="15638" max="15638" width="9.85546875" style="19" bestFit="1" customWidth="1"/>
    <col min="15639" max="15639" width="54.140625" style="19" customWidth="1"/>
    <col min="15640" max="15640" width="10.28515625" style="19" customWidth="1"/>
    <col min="15641" max="15641" width="8.85546875" style="19" customWidth="1"/>
    <col min="15642" max="15876" width="9.140625" style="19"/>
    <col min="15877" max="15877" width="13.85546875" style="19" bestFit="1" customWidth="1"/>
    <col min="15878" max="15878" width="22.7109375" style="19" customWidth="1"/>
    <col min="15879" max="15879" width="33.140625" style="19" customWidth="1"/>
    <col min="15880" max="15880" width="23.28515625" style="19" customWidth="1"/>
    <col min="15881" max="15881" width="16" style="19" bestFit="1" customWidth="1"/>
    <col min="15882" max="15882" width="16.140625" style="19" customWidth="1"/>
    <col min="15883" max="15883" width="16" style="19" bestFit="1" customWidth="1"/>
    <col min="15884" max="15888" width="16.28515625" style="19" customWidth="1"/>
    <col min="15889" max="15889" width="22.7109375" style="19" customWidth="1"/>
    <col min="15890" max="15890" width="18.7109375" style="19" customWidth="1"/>
    <col min="15891" max="15891" width="8.42578125" style="19" customWidth="1"/>
    <col min="15892" max="15892" width="13.28515625" style="19" customWidth="1"/>
    <col min="15893" max="15893" width="14" style="19" customWidth="1"/>
    <col min="15894" max="15894" width="9.85546875" style="19" bestFit="1" customWidth="1"/>
    <col min="15895" max="15895" width="54.140625" style="19" customWidth="1"/>
    <col min="15896" max="15896" width="10.28515625" style="19" customWidth="1"/>
    <col min="15897" max="15897" width="8.85546875" style="19" customWidth="1"/>
    <col min="15898" max="16132" width="9.140625" style="19"/>
    <col min="16133" max="16133" width="13.85546875" style="19" bestFit="1" customWidth="1"/>
    <col min="16134" max="16134" width="22.7109375" style="19" customWidth="1"/>
    <col min="16135" max="16135" width="33.140625" style="19" customWidth="1"/>
    <col min="16136" max="16136" width="23.28515625" style="19" customWidth="1"/>
    <col min="16137" max="16137" width="16" style="19" bestFit="1" customWidth="1"/>
    <col min="16138" max="16138" width="16.140625" style="19" customWidth="1"/>
    <col min="16139" max="16139" width="16" style="19" bestFit="1" customWidth="1"/>
    <col min="16140" max="16144" width="16.28515625" style="19" customWidth="1"/>
    <col min="16145" max="16145" width="22.7109375" style="19" customWidth="1"/>
    <col min="16146" max="16146" width="18.7109375" style="19" customWidth="1"/>
    <col min="16147" max="16147" width="8.42578125" style="19" customWidth="1"/>
    <col min="16148" max="16148" width="13.28515625" style="19" customWidth="1"/>
    <col min="16149" max="16149" width="14" style="19" customWidth="1"/>
    <col min="16150" max="16150" width="9.85546875" style="19" bestFit="1" customWidth="1"/>
    <col min="16151" max="16151" width="54.140625" style="19" customWidth="1"/>
    <col min="16152" max="16152" width="10.28515625" style="19" customWidth="1"/>
    <col min="16153" max="16153" width="8.85546875" style="19" customWidth="1"/>
    <col min="16154" max="16384" width="9.140625" style="19"/>
  </cols>
  <sheetData>
    <row r="1" spans="2:55" ht="47.25" x14ac:dyDescent="0.25">
      <c r="B1" s="20"/>
      <c r="C1" s="145" t="s">
        <v>212</v>
      </c>
      <c r="D1" s="109">
        <f>'Total Budget'!D1</f>
        <v>0</v>
      </c>
      <c r="E1" s="22"/>
      <c r="F1" s="22"/>
      <c r="G1" s="22"/>
      <c r="H1" s="22"/>
      <c r="I1" s="22"/>
      <c r="J1" s="22"/>
    </row>
    <row r="2" spans="2:55" ht="50.25" customHeight="1" x14ac:dyDescent="0.25">
      <c r="B2" s="20"/>
      <c r="C2" s="161" t="s">
        <v>209</v>
      </c>
      <c r="D2" s="109">
        <f>'Total Budget'!D2</f>
        <v>0</v>
      </c>
      <c r="E2" s="63"/>
      <c r="F2" s="63"/>
      <c r="G2" s="315" t="s">
        <v>197</v>
      </c>
      <c r="H2" s="315"/>
      <c r="I2" s="315"/>
      <c r="J2" s="315"/>
      <c r="K2" s="315"/>
      <c r="L2" s="315"/>
      <c r="M2" s="315"/>
      <c r="N2" s="23"/>
      <c r="O2" s="23"/>
      <c r="P2" s="23"/>
    </row>
    <row r="3" spans="2:55" x14ac:dyDescent="0.25">
      <c r="B3" s="20"/>
      <c r="C3" s="24"/>
      <c r="D3" s="165"/>
      <c r="E3" s="64"/>
      <c r="F3" s="64"/>
      <c r="G3" s="315"/>
      <c r="H3" s="315"/>
      <c r="I3" s="315"/>
      <c r="J3" s="315"/>
      <c r="K3" s="315"/>
      <c r="L3" s="315"/>
      <c r="M3" s="315"/>
      <c r="N3" s="26"/>
      <c r="O3" s="26"/>
      <c r="P3" s="26"/>
    </row>
    <row r="4" spans="2:55" x14ac:dyDescent="0.25">
      <c r="B4" s="20"/>
      <c r="C4" s="22"/>
      <c r="D4" s="27"/>
      <c r="E4" s="27"/>
      <c r="F4" s="27"/>
      <c r="G4" s="22"/>
      <c r="H4" s="22"/>
      <c r="I4" s="22"/>
      <c r="J4" s="22"/>
      <c r="N4" s="35"/>
      <c r="O4" s="35"/>
      <c r="P4" s="35"/>
      <c r="Q4" s="33"/>
      <c r="R4" s="33"/>
      <c r="S4" s="36"/>
      <c r="T4" s="36"/>
    </row>
    <row r="5" spans="2:55" ht="47.25" x14ac:dyDescent="0.25">
      <c r="C5" s="162" t="s">
        <v>43</v>
      </c>
      <c r="D5" s="37"/>
      <c r="E5" s="37"/>
      <c r="F5" s="37"/>
      <c r="G5" s="22"/>
      <c r="H5" s="22"/>
      <c r="I5" s="22"/>
      <c r="J5" s="22"/>
      <c r="N5" s="24"/>
      <c r="O5" s="24"/>
      <c r="P5" s="24"/>
      <c r="Q5" s="24"/>
      <c r="R5" s="24"/>
      <c r="S5" s="29"/>
      <c r="T5" s="29"/>
    </row>
    <row r="6" spans="2:55" ht="60" customHeight="1" x14ac:dyDescent="0.25">
      <c r="C6" s="317" t="s">
        <v>196</v>
      </c>
      <c r="D6" s="317"/>
      <c r="E6" s="52"/>
      <c r="F6" s="19"/>
      <c r="G6" s="19"/>
      <c r="I6" s="38"/>
      <c r="J6" s="38"/>
      <c r="K6" s="38"/>
      <c r="L6" s="38"/>
      <c r="M6" s="38"/>
      <c r="N6" s="38"/>
      <c r="O6" s="38"/>
      <c r="P6" s="38"/>
      <c r="Q6" s="38"/>
      <c r="R6" s="19"/>
    </row>
    <row r="7" spans="2:55" x14ac:dyDescent="0.25">
      <c r="C7" s="22"/>
      <c r="I7" s="279" t="s">
        <v>211</v>
      </c>
      <c r="J7" s="280"/>
      <c r="K7" s="280"/>
      <c r="L7" s="280"/>
      <c r="M7" s="280"/>
      <c r="N7" s="280"/>
      <c r="O7" s="280"/>
      <c r="P7" s="281"/>
      <c r="Q7" s="19"/>
      <c r="R7" s="19"/>
    </row>
    <row r="8" spans="2:55" ht="15.6" customHeight="1" x14ac:dyDescent="0.25">
      <c r="C8" s="273" t="s">
        <v>214</v>
      </c>
      <c r="D8" s="274"/>
      <c r="E8" s="273" t="s">
        <v>198</v>
      </c>
      <c r="F8" s="274"/>
      <c r="G8" s="271" t="s">
        <v>213</v>
      </c>
      <c r="I8" s="50" t="s">
        <v>151</v>
      </c>
      <c r="J8" s="50" t="s">
        <v>138</v>
      </c>
      <c r="K8" s="50" t="s">
        <v>139</v>
      </c>
      <c r="L8" s="50" t="s">
        <v>152</v>
      </c>
      <c r="M8" s="50" t="s">
        <v>153</v>
      </c>
      <c r="N8" s="50" t="s">
        <v>154</v>
      </c>
      <c r="O8" s="50" t="s">
        <v>155</v>
      </c>
      <c r="P8" s="50" t="s">
        <v>156</v>
      </c>
      <c r="Q8" s="192" t="s">
        <v>160</v>
      </c>
      <c r="R8" s="19"/>
    </row>
    <row r="9" spans="2:55" s="40" customFormat="1" ht="47.25" x14ac:dyDescent="0.25">
      <c r="C9" s="275"/>
      <c r="D9" s="276"/>
      <c r="E9" s="275"/>
      <c r="F9" s="276"/>
      <c r="G9" s="271"/>
      <c r="H9" s="1"/>
      <c r="I9" s="57" t="s">
        <v>67</v>
      </c>
      <c r="J9" s="57" t="s">
        <v>92</v>
      </c>
      <c r="K9" s="57" t="s">
        <v>70</v>
      </c>
      <c r="L9" s="57" t="s">
        <v>93</v>
      </c>
      <c r="M9" s="57" t="s">
        <v>67</v>
      </c>
      <c r="N9" s="57" t="s">
        <v>92</v>
      </c>
      <c r="O9" s="57" t="s">
        <v>70</v>
      </c>
      <c r="P9" s="57" t="s">
        <v>93</v>
      </c>
      <c r="Q9" s="193"/>
      <c r="R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row>
    <row r="10" spans="2:55" s="53" customFormat="1" ht="83.25" customHeight="1" x14ac:dyDescent="0.25">
      <c r="C10" s="277"/>
      <c r="D10" s="278"/>
      <c r="E10" s="277"/>
      <c r="F10" s="278"/>
      <c r="G10" s="271"/>
      <c r="H10" s="1"/>
      <c r="I10" s="58" t="s">
        <v>68</v>
      </c>
      <c r="J10" s="58" t="s">
        <v>68</v>
      </c>
      <c r="K10" s="58" t="s">
        <v>68</v>
      </c>
      <c r="L10" s="58" t="s">
        <v>68</v>
      </c>
      <c r="M10" s="58" t="s">
        <v>68</v>
      </c>
      <c r="N10" s="58" t="s">
        <v>68</v>
      </c>
      <c r="O10" s="58" t="s">
        <v>68</v>
      </c>
      <c r="P10" s="58" t="s">
        <v>68</v>
      </c>
      <c r="Q10" s="316"/>
      <c r="R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row>
    <row r="11" spans="2:55" ht="27" customHeight="1" x14ac:dyDescent="0.25">
      <c r="B11" s="61" t="s">
        <v>72</v>
      </c>
      <c r="C11" s="296" t="s">
        <v>1</v>
      </c>
      <c r="D11" s="297" t="s">
        <v>1</v>
      </c>
      <c r="E11" s="318" t="s">
        <v>1</v>
      </c>
      <c r="F11" s="319"/>
      <c r="G11" s="123">
        <v>0</v>
      </c>
      <c r="H11" s="13"/>
      <c r="I11" s="127">
        <v>0</v>
      </c>
      <c r="J11" s="127">
        <v>0</v>
      </c>
      <c r="K11" s="127">
        <v>0</v>
      </c>
      <c r="L11" s="127">
        <v>0</v>
      </c>
      <c r="M11" s="127">
        <v>0</v>
      </c>
      <c r="N11" s="127">
        <v>0</v>
      </c>
      <c r="O11" s="127">
        <v>0</v>
      </c>
      <c r="P11" s="127">
        <v>0</v>
      </c>
      <c r="Q11" s="88"/>
      <c r="R11" s="19"/>
    </row>
    <row r="12" spans="2:55" ht="27" customHeight="1" x14ac:dyDescent="0.25">
      <c r="B12" s="61" t="s">
        <v>73</v>
      </c>
      <c r="C12" s="296"/>
      <c r="D12" s="297"/>
      <c r="E12" s="320"/>
      <c r="F12" s="321"/>
      <c r="G12" s="123">
        <v>0</v>
      </c>
      <c r="H12" s="13"/>
      <c r="I12" s="127">
        <v>0</v>
      </c>
      <c r="J12" s="127">
        <v>0</v>
      </c>
      <c r="K12" s="127">
        <v>0</v>
      </c>
      <c r="L12" s="127">
        <v>0</v>
      </c>
      <c r="M12" s="127">
        <v>0</v>
      </c>
      <c r="N12" s="127">
        <v>0</v>
      </c>
      <c r="O12" s="127">
        <v>0</v>
      </c>
      <c r="P12" s="127">
        <v>0</v>
      </c>
      <c r="Q12" s="88">
        <f>SUM(I12:P12)</f>
        <v>0</v>
      </c>
      <c r="R12" s="19"/>
    </row>
    <row r="13" spans="2:55" ht="27" customHeight="1" x14ac:dyDescent="0.25">
      <c r="B13" s="61" t="s">
        <v>74</v>
      </c>
      <c r="C13" s="296"/>
      <c r="D13" s="297"/>
      <c r="E13" s="320"/>
      <c r="F13" s="321"/>
      <c r="G13" s="123">
        <v>0</v>
      </c>
      <c r="H13" s="13"/>
      <c r="I13" s="127">
        <v>0</v>
      </c>
      <c r="J13" s="127">
        <v>0</v>
      </c>
      <c r="K13" s="127">
        <v>0</v>
      </c>
      <c r="L13" s="127">
        <v>0</v>
      </c>
      <c r="M13" s="127">
        <v>0</v>
      </c>
      <c r="N13" s="127">
        <v>0</v>
      </c>
      <c r="O13" s="127">
        <v>0</v>
      </c>
      <c r="P13" s="127">
        <v>0</v>
      </c>
      <c r="Q13" s="88">
        <f t="shared" ref="Q13:Q26" si="0">SUM(I13:P13)</f>
        <v>0</v>
      </c>
      <c r="R13" s="19"/>
    </row>
    <row r="14" spans="2:55" ht="27" customHeight="1" x14ac:dyDescent="0.25">
      <c r="B14" s="61" t="s">
        <v>75</v>
      </c>
      <c r="C14" s="296"/>
      <c r="D14" s="297"/>
      <c r="E14" s="320"/>
      <c r="F14" s="321"/>
      <c r="G14" s="123">
        <v>0</v>
      </c>
      <c r="H14" s="13"/>
      <c r="I14" s="127">
        <v>0</v>
      </c>
      <c r="J14" s="127">
        <v>0</v>
      </c>
      <c r="K14" s="127">
        <v>0</v>
      </c>
      <c r="L14" s="127">
        <v>0</v>
      </c>
      <c r="M14" s="127">
        <v>0</v>
      </c>
      <c r="N14" s="127">
        <v>0</v>
      </c>
      <c r="O14" s="127">
        <v>0</v>
      </c>
      <c r="P14" s="127">
        <v>0</v>
      </c>
      <c r="Q14" s="88">
        <f t="shared" si="0"/>
        <v>0</v>
      </c>
      <c r="R14" s="19"/>
    </row>
    <row r="15" spans="2:55" ht="27" customHeight="1" x14ac:dyDescent="0.25">
      <c r="B15" s="61" t="s">
        <v>76</v>
      </c>
      <c r="C15" s="296"/>
      <c r="D15" s="297"/>
      <c r="E15" s="320"/>
      <c r="F15" s="321"/>
      <c r="G15" s="123">
        <v>0</v>
      </c>
      <c r="H15" s="13"/>
      <c r="I15" s="127">
        <v>0</v>
      </c>
      <c r="J15" s="127">
        <v>0</v>
      </c>
      <c r="K15" s="127">
        <v>0</v>
      </c>
      <c r="L15" s="127">
        <v>0</v>
      </c>
      <c r="M15" s="127">
        <v>0</v>
      </c>
      <c r="N15" s="127">
        <v>0</v>
      </c>
      <c r="O15" s="127">
        <v>0</v>
      </c>
      <c r="P15" s="127">
        <v>0</v>
      </c>
      <c r="Q15" s="88">
        <f t="shared" si="0"/>
        <v>0</v>
      </c>
      <c r="R15" s="19"/>
    </row>
    <row r="16" spans="2:55" ht="27" customHeight="1" x14ac:dyDescent="0.25">
      <c r="B16" s="61" t="s">
        <v>77</v>
      </c>
      <c r="C16" s="296"/>
      <c r="D16" s="297"/>
      <c r="E16" s="320"/>
      <c r="F16" s="321"/>
      <c r="G16" s="123">
        <v>0</v>
      </c>
      <c r="H16" s="13"/>
      <c r="I16" s="127">
        <v>0</v>
      </c>
      <c r="J16" s="127">
        <v>0</v>
      </c>
      <c r="K16" s="127">
        <v>0</v>
      </c>
      <c r="L16" s="127">
        <v>0</v>
      </c>
      <c r="M16" s="127">
        <v>0</v>
      </c>
      <c r="N16" s="127">
        <v>0</v>
      </c>
      <c r="O16" s="127">
        <v>0</v>
      </c>
      <c r="P16" s="127">
        <v>0</v>
      </c>
      <c r="Q16" s="88">
        <f t="shared" si="0"/>
        <v>0</v>
      </c>
      <c r="R16" s="19"/>
    </row>
    <row r="17" spans="2:55" ht="27" customHeight="1" x14ac:dyDescent="0.25">
      <c r="B17" s="61" t="s">
        <v>78</v>
      </c>
      <c r="C17" s="296"/>
      <c r="D17" s="297"/>
      <c r="E17" s="320"/>
      <c r="F17" s="321"/>
      <c r="G17" s="123">
        <v>0</v>
      </c>
      <c r="H17" s="13"/>
      <c r="I17" s="127">
        <v>0</v>
      </c>
      <c r="J17" s="127">
        <v>0</v>
      </c>
      <c r="K17" s="127">
        <v>0</v>
      </c>
      <c r="L17" s="127">
        <v>0</v>
      </c>
      <c r="M17" s="127">
        <v>0</v>
      </c>
      <c r="N17" s="127">
        <v>0</v>
      </c>
      <c r="O17" s="127">
        <v>0</v>
      </c>
      <c r="P17" s="127">
        <v>0</v>
      </c>
      <c r="Q17" s="88">
        <f t="shared" si="0"/>
        <v>0</v>
      </c>
      <c r="R17" s="19"/>
    </row>
    <row r="18" spans="2:55" ht="27" customHeight="1" x14ac:dyDescent="0.25">
      <c r="B18" s="61" t="s">
        <v>79</v>
      </c>
      <c r="C18" s="296"/>
      <c r="D18" s="297"/>
      <c r="E18" s="320"/>
      <c r="F18" s="321"/>
      <c r="G18" s="123">
        <v>0</v>
      </c>
      <c r="H18" s="13"/>
      <c r="I18" s="127">
        <v>0</v>
      </c>
      <c r="J18" s="127">
        <v>0</v>
      </c>
      <c r="K18" s="127">
        <v>0</v>
      </c>
      <c r="L18" s="127">
        <v>0</v>
      </c>
      <c r="M18" s="127">
        <v>0</v>
      </c>
      <c r="N18" s="127">
        <v>0</v>
      </c>
      <c r="O18" s="127">
        <v>0</v>
      </c>
      <c r="P18" s="127">
        <v>0</v>
      </c>
      <c r="Q18" s="88">
        <f t="shared" si="0"/>
        <v>0</v>
      </c>
      <c r="R18" s="19"/>
    </row>
    <row r="19" spans="2:55" ht="27" customHeight="1" x14ac:dyDescent="0.25">
      <c r="B19" s="61" t="s">
        <v>80</v>
      </c>
      <c r="C19" s="296"/>
      <c r="D19" s="297"/>
      <c r="E19" s="320"/>
      <c r="F19" s="321"/>
      <c r="G19" s="123">
        <v>0</v>
      </c>
      <c r="H19" s="13"/>
      <c r="I19" s="127">
        <v>0</v>
      </c>
      <c r="J19" s="127">
        <v>0</v>
      </c>
      <c r="K19" s="127">
        <v>0</v>
      </c>
      <c r="L19" s="127">
        <v>0</v>
      </c>
      <c r="M19" s="127">
        <v>0</v>
      </c>
      <c r="N19" s="127">
        <v>0</v>
      </c>
      <c r="O19" s="127">
        <v>0</v>
      </c>
      <c r="P19" s="127">
        <v>0</v>
      </c>
      <c r="Q19" s="88">
        <f t="shared" si="0"/>
        <v>0</v>
      </c>
      <c r="R19" s="19"/>
    </row>
    <row r="20" spans="2:55" ht="27" customHeight="1" x14ac:dyDescent="0.25">
      <c r="B20" s="61" t="s">
        <v>81</v>
      </c>
      <c r="C20" s="296"/>
      <c r="D20" s="297"/>
      <c r="E20" s="320"/>
      <c r="F20" s="321"/>
      <c r="G20" s="123">
        <v>0</v>
      </c>
      <c r="H20" s="13"/>
      <c r="I20" s="127">
        <v>0</v>
      </c>
      <c r="J20" s="127">
        <v>0</v>
      </c>
      <c r="K20" s="127">
        <v>0</v>
      </c>
      <c r="L20" s="127">
        <v>0</v>
      </c>
      <c r="M20" s="127">
        <v>0</v>
      </c>
      <c r="N20" s="127">
        <v>0</v>
      </c>
      <c r="O20" s="127">
        <v>0</v>
      </c>
      <c r="P20" s="127">
        <v>0</v>
      </c>
      <c r="Q20" s="88">
        <f t="shared" si="0"/>
        <v>0</v>
      </c>
      <c r="R20" s="19"/>
    </row>
    <row r="21" spans="2:55" ht="27" customHeight="1" x14ac:dyDescent="0.25">
      <c r="B21" s="61" t="s">
        <v>82</v>
      </c>
      <c r="C21" s="296"/>
      <c r="D21" s="297"/>
      <c r="E21" s="320"/>
      <c r="F21" s="321"/>
      <c r="G21" s="123">
        <v>0</v>
      </c>
      <c r="H21" s="13"/>
      <c r="I21" s="127">
        <v>0</v>
      </c>
      <c r="J21" s="127">
        <v>0</v>
      </c>
      <c r="K21" s="127">
        <v>0</v>
      </c>
      <c r="L21" s="127">
        <v>0</v>
      </c>
      <c r="M21" s="127">
        <v>0</v>
      </c>
      <c r="N21" s="127">
        <v>0</v>
      </c>
      <c r="O21" s="127">
        <v>0</v>
      </c>
      <c r="P21" s="127">
        <v>0</v>
      </c>
      <c r="Q21" s="88">
        <f t="shared" si="0"/>
        <v>0</v>
      </c>
      <c r="R21" s="19"/>
    </row>
    <row r="22" spans="2:55" ht="27" customHeight="1" x14ac:dyDescent="0.25">
      <c r="B22" s="61" t="s">
        <v>83</v>
      </c>
      <c r="C22" s="296"/>
      <c r="D22" s="297"/>
      <c r="E22" s="320"/>
      <c r="F22" s="321"/>
      <c r="G22" s="123">
        <v>0</v>
      </c>
      <c r="H22" s="13"/>
      <c r="I22" s="127">
        <v>0</v>
      </c>
      <c r="J22" s="127">
        <v>0</v>
      </c>
      <c r="K22" s="127">
        <v>0</v>
      </c>
      <c r="L22" s="127">
        <v>0</v>
      </c>
      <c r="M22" s="127">
        <v>0</v>
      </c>
      <c r="N22" s="127">
        <v>0</v>
      </c>
      <c r="O22" s="127">
        <v>0</v>
      </c>
      <c r="P22" s="127">
        <v>0</v>
      </c>
      <c r="Q22" s="88">
        <f t="shared" si="0"/>
        <v>0</v>
      </c>
      <c r="R22" s="19"/>
    </row>
    <row r="23" spans="2:55" ht="27" customHeight="1" x14ac:dyDescent="0.25">
      <c r="B23" s="61" t="s">
        <v>84</v>
      </c>
      <c r="C23" s="296"/>
      <c r="D23" s="297"/>
      <c r="E23" s="320"/>
      <c r="F23" s="321"/>
      <c r="G23" s="123">
        <v>0</v>
      </c>
      <c r="H23" s="13"/>
      <c r="I23" s="127">
        <v>0</v>
      </c>
      <c r="J23" s="127">
        <v>0</v>
      </c>
      <c r="K23" s="127">
        <v>0</v>
      </c>
      <c r="L23" s="127">
        <v>0</v>
      </c>
      <c r="M23" s="127">
        <v>0</v>
      </c>
      <c r="N23" s="127">
        <v>0</v>
      </c>
      <c r="O23" s="127">
        <v>0</v>
      </c>
      <c r="P23" s="127">
        <v>0</v>
      </c>
      <c r="Q23" s="88">
        <f t="shared" si="0"/>
        <v>0</v>
      </c>
      <c r="R23" s="19"/>
    </row>
    <row r="24" spans="2:55" ht="27" customHeight="1" x14ac:dyDescent="0.25">
      <c r="B24" s="61" t="s">
        <v>85</v>
      </c>
      <c r="C24" s="296"/>
      <c r="D24" s="297"/>
      <c r="E24" s="320"/>
      <c r="F24" s="321"/>
      <c r="G24" s="123">
        <v>0</v>
      </c>
      <c r="H24" s="13"/>
      <c r="I24" s="127">
        <v>0</v>
      </c>
      <c r="J24" s="127">
        <v>0</v>
      </c>
      <c r="K24" s="127">
        <v>0</v>
      </c>
      <c r="L24" s="127">
        <v>0</v>
      </c>
      <c r="M24" s="127">
        <v>0</v>
      </c>
      <c r="N24" s="127">
        <v>0</v>
      </c>
      <c r="O24" s="127">
        <v>0</v>
      </c>
      <c r="P24" s="127">
        <v>0</v>
      </c>
      <c r="Q24" s="88">
        <f t="shared" si="0"/>
        <v>0</v>
      </c>
      <c r="R24" s="19"/>
    </row>
    <row r="25" spans="2:55" ht="27" customHeight="1" x14ac:dyDescent="0.25">
      <c r="B25" s="61" t="s">
        <v>86</v>
      </c>
      <c r="C25" s="296"/>
      <c r="D25" s="297"/>
      <c r="E25" s="320"/>
      <c r="F25" s="321"/>
      <c r="G25" s="123">
        <v>0</v>
      </c>
      <c r="H25" s="13"/>
      <c r="I25" s="127">
        <v>0</v>
      </c>
      <c r="J25" s="127">
        <v>0</v>
      </c>
      <c r="K25" s="127">
        <v>0</v>
      </c>
      <c r="L25" s="127">
        <v>0</v>
      </c>
      <c r="M25" s="127">
        <v>0</v>
      </c>
      <c r="N25" s="127">
        <v>0</v>
      </c>
      <c r="O25" s="127">
        <v>0</v>
      </c>
      <c r="P25" s="127">
        <v>0</v>
      </c>
      <c r="Q25" s="88">
        <f t="shared" si="0"/>
        <v>0</v>
      </c>
      <c r="R25" s="19"/>
    </row>
    <row r="26" spans="2:55" ht="27" customHeight="1" x14ac:dyDescent="0.25">
      <c r="B26" s="61"/>
      <c r="C26" s="124"/>
      <c r="D26" s="125"/>
      <c r="E26" s="320"/>
      <c r="F26" s="321"/>
      <c r="G26" s="123">
        <v>0</v>
      </c>
      <c r="H26" s="13"/>
      <c r="I26" s="127">
        <v>0</v>
      </c>
      <c r="J26" s="127">
        <v>0</v>
      </c>
      <c r="K26" s="127">
        <v>0</v>
      </c>
      <c r="L26" s="127">
        <v>0</v>
      </c>
      <c r="M26" s="127">
        <v>0</v>
      </c>
      <c r="N26" s="127">
        <v>0</v>
      </c>
      <c r="O26" s="127">
        <v>0</v>
      </c>
      <c r="P26" s="127">
        <v>0</v>
      </c>
      <c r="Q26" s="88">
        <f t="shared" si="0"/>
        <v>0</v>
      </c>
      <c r="R26" s="19"/>
    </row>
    <row r="27" spans="2:55" ht="27" hidden="1" customHeight="1" x14ac:dyDescent="0.25">
      <c r="B27" s="61"/>
      <c r="C27" s="308"/>
      <c r="D27" s="309"/>
      <c r="E27" s="322"/>
      <c r="F27" s="323"/>
      <c r="G27" s="85"/>
      <c r="H27" s="13"/>
      <c r="I27" s="87"/>
      <c r="J27" s="87"/>
      <c r="K27" s="87"/>
      <c r="L27" s="87"/>
      <c r="M27" s="87"/>
      <c r="N27" s="87"/>
      <c r="O27" s="87"/>
      <c r="P27" s="87"/>
      <c r="Q27" s="88"/>
      <c r="R27" s="19"/>
    </row>
    <row r="28" spans="2:55" ht="15.75" customHeight="1" x14ac:dyDescent="0.25">
      <c r="B28" s="61"/>
      <c r="C28" s="302" t="s">
        <v>215</v>
      </c>
      <c r="D28" s="303"/>
      <c r="E28" s="303"/>
      <c r="F28" s="304"/>
      <c r="G28" s="133"/>
      <c r="H28" s="13"/>
      <c r="I28" s="305" t="s">
        <v>215</v>
      </c>
      <c r="J28" s="306"/>
      <c r="K28" s="306"/>
      <c r="L28" s="306"/>
      <c r="M28" s="306"/>
      <c r="N28" s="306"/>
      <c r="O28" s="306"/>
      <c r="P28" s="306"/>
      <c r="Q28" s="307"/>
      <c r="R28" s="19"/>
    </row>
    <row r="29" spans="2:55" s="40" customFormat="1" ht="42.75" customHeight="1" x14ac:dyDescent="0.25">
      <c r="B29" s="44"/>
      <c r="C29" s="45" t="s">
        <v>199</v>
      </c>
      <c r="D29" s="81"/>
      <c r="E29" s="81"/>
      <c r="F29" s="46"/>
      <c r="G29" s="80">
        <f>SUM(G11:G28)</f>
        <v>0</v>
      </c>
      <c r="H29" s="1"/>
      <c r="I29" s="82">
        <f t="shared" ref="I29:Q29" si="1">SUM(I11:I28)</f>
        <v>0</v>
      </c>
      <c r="J29" s="82">
        <f t="shared" si="1"/>
        <v>0</v>
      </c>
      <c r="K29" s="82">
        <f t="shared" si="1"/>
        <v>0</v>
      </c>
      <c r="L29" s="82">
        <f t="shared" si="1"/>
        <v>0</v>
      </c>
      <c r="M29" s="82">
        <f t="shared" si="1"/>
        <v>0</v>
      </c>
      <c r="N29" s="82">
        <f t="shared" si="1"/>
        <v>0</v>
      </c>
      <c r="O29" s="82">
        <f t="shared" si="1"/>
        <v>0</v>
      </c>
      <c r="P29" s="82">
        <f t="shared" si="1"/>
        <v>0</v>
      </c>
      <c r="Q29" s="73">
        <f t="shared" si="1"/>
        <v>0</v>
      </c>
      <c r="R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row>
    <row r="30" spans="2:55" ht="12.75" customHeight="1" x14ac:dyDescent="0.25">
      <c r="I30" s="23"/>
      <c r="K30" s="23"/>
      <c r="L30" s="23"/>
      <c r="M30" s="23"/>
      <c r="N30" s="23"/>
      <c r="O30" s="23"/>
      <c r="P30" s="23"/>
      <c r="Q30" s="19"/>
      <c r="R30" s="19"/>
    </row>
    <row r="31" spans="2:55" ht="12.75" customHeight="1" x14ac:dyDescent="0.25">
      <c r="G31" s="91">
        <f>G29-SUM(I11:P26)</f>
        <v>0</v>
      </c>
      <c r="I31" s="23"/>
      <c r="K31" s="23"/>
      <c r="L31" s="23"/>
      <c r="M31" s="23"/>
      <c r="N31" s="23"/>
      <c r="O31" s="23"/>
      <c r="P31" s="23"/>
      <c r="Q31" s="19"/>
      <c r="R31" s="19"/>
    </row>
    <row r="32" spans="2:55" x14ac:dyDescent="0.25">
      <c r="G32" s="19"/>
      <c r="J32" s="22"/>
      <c r="L32" s="23"/>
      <c r="M32" s="23"/>
      <c r="N32" s="23"/>
      <c r="O32" s="23"/>
      <c r="P32" s="23"/>
    </row>
    <row r="33" spans="7:16" x14ac:dyDescent="0.25">
      <c r="G33" s="19"/>
      <c r="J33" s="22"/>
      <c r="L33" s="23"/>
      <c r="M33" s="23"/>
      <c r="N33" s="23"/>
      <c r="O33" s="23"/>
      <c r="P33" s="23"/>
    </row>
    <row r="34" spans="7:16" x14ac:dyDescent="0.25">
      <c r="G34" s="19"/>
      <c r="J34" s="22"/>
      <c r="L34" s="23"/>
      <c r="M34" s="23"/>
      <c r="N34" s="23"/>
      <c r="O34" s="23"/>
      <c r="P34" s="23"/>
    </row>
    <row r="35" spans="7:16" x14ac:dyDescent="0.25">
      <c r="G35" s="19"/>
      <c r="J35" s="22"/>
      <c r="L35" s="23"/>
      <c r="M35" s="23"/>
      <c r="N35" s="23"/>
      <c r="O35" s="23"/>
      <c r="P35" s="23"/>
    </row>
    <row r="36" spans="7:16" x14ac:dyDescent="0.25">
      <c r="G36" s="19"/>
      <c r="J36" s="22"/>
      <c r="L36" s="23"/>
      <c r="M36" s="23"/>
      <c r="N36" s="23"/>
      <c r="O36" s="23"/>
      <c r="P36" s="23"/>
    </row>
    <row r="37" spans="7:16" x14ac:dyDescent="0.25">
      <c r="G37" s="19"/>
      <c r="J37" s="22"/>
      <c r="L37" s="23"/>
      <c r="M37" s="23"/>
      <c r="N37" s="23"/>
      <c r="O37" s="23"/>
      <c r="P37" s="23"/>
    </row>
    <row r="38" spans="7:16" x14ac:dyDescent="0.25">
      <c r="G38" s="19"/>
      <c r="J38" s="22"/>
      <c r="L38" s="23"/>
      <c r="M38" s="23"/>
      <c r="N38" s="23"/>
      <c r="O38" s="23"/>
      <c r="P38" s="23"/>
    </row>
    <row r="39" spans="7:16" x14ac:dyDescent="0.25">
      <c r="G39" s="19"/>
      <c r="J39" s="22"/>
      <c r="L39" s="23"/>
      <c r="M39" s="23"/>
      <c r="N39" s="23"/>
      <c r="O39" s="23"/>
      <c r="P39" s="23"/>
    </row>
    <row r="40" spans="7:16" x14ac:dyDescent="0.25">
      <c r="G40" s="19"/>
      <c r="J40" s="22"/>
      <c r="L40" s="23"/>
      <c r="M40" s="23"/>
      <c r="N40" s="23"/>
      <c r="O40" s="23"/>
      <c r="P40" s="23"/>
    </row>
    <row r="41" spans="7:16" x14ac:dyDescent="0.25">
      <c r="G41" s="19"/>
      <c r="J41" s="22"/>
      <c r="L41" s="23"/>
      <c r="M41" s="23"/>
      <c r="N41" s="23"/>
      <c r="O41" s="23"/>
      <c r="P41" s="23"/>
    </row>
    <row r="42" spans="7:16" x14ac:dyDescent="0.25">
      <c r="G42" s="19"/>
      <c r="J42" s="22"/>
      <c r="L42" s="23"/>
      <c r="M42" s="23"/>
      <c r="N42" s="23"/>
      <c r="O42" s="23"/>
      <c r="P42" s="23"/>
    </row>
    <row r="43" spans="7:16" x14ac:dyDescent="0.25">
      <c r="G43" s="19"/>
      <c r="J43" s="22"/>
      <c r="L43" s="23"/>
      <c r="M43" s="23"/>
      <c r="N43" s="23"/>
      <c r="O43" s="23"/>
      <c r="P43" s="23"/>
    </row>
    <row r="44" spans="7:16" x14ac:dyDescent="0.25">
      <c r="G44" s="19"/>
      <c r="J44" s="22"/>
      <c r="L44" s="23"/>
      <c r="M44" s="23"/>
      <c r="N44" s="23"/>
      <c r="O44" s="23"/>
      <c r="P44" s="23"/>
    </row>
    <row r="45" spans="7:16" x14ac:dyDescent="0.25">
      <c r="G45" s="19"/>
      <c r="J45" s="22"/>
      <c r="L45" s="23"/>
      <c r="M45" s="23"/>
      <c r="N45" s="23"/>
      <c r="O45" s="23"/>
      <c r="P45" s="23"/>
    </row>
    <row r="46" spans="7:16" x14ac:dyDescent="0.25">
      <c r="G46" s="19"/>
      <c r="J46" s="22"/>
      <c r="L46" s="23"/>
      <c r="M46" s="23"/>
      <c r="N46" s="23"/>
      <c r="O46" s="23"/>
      <c r="P46" s="23"/>
    </row>
    <row r="47" spans="7:16" x14ac:dyDescent="0.25">
      <c r="G47" s="19"/>
      <c r="J47" s="22"/>
      <c r="L47" s="23"/>
      <c r="M47" s="23"/>
      <c r="N47" s="23"/>
      <c r="O47" s="23"/>
      <c r="P47" s="23"/>
    </row>
    <row r="48" spans="7:16" x14ac:dyDescent="0.25">
      <c r="G48" s="19"/>
      <c r="J48" s="22"/>
      <c r="L48" s="23"/>
      <c r="M48" s="23"/>
      <c r="N48" s="23"/>
      <c r="O48" s="23"/>
      <c r="P48" s="23"/>
    </row>
    <row r="49" spans="7:16" x14ac:dyDescent="0.25">
      <c r="G49" s="19"/>
      <c r="J49" s="22"/>
      <c r="L49" s="23"/>
      <c r="M49" s="23"/>
      <c r="N49" s="23"/>
      <c r="O49" s="23"/>
      <c r="P49" s="23"/>
    </row>
    <row r="50" spans="7:16" x14ac:dyDescent="0.25">
      <c r="G50" s="19"/>
      <c r="J50" s="22"/>
      <c r="L50" s="23"/>
      <c r="M50" s="23"/>
      <c r="N50" s="23"/>
      <c r="O50" s="23"/>
      <c r="P50" s="23"/>
    </row>
    <row r="51" spans="7:16" x14ac:dyDescent="0.25">
      <c r="G51" s="19"/>
      <c r="J51" s="22"/>
      <c r="L51" s="23"/>
      <c r="M51" s="23"/>
      <c r="N51" s="23"/>
      <c r="O51" s="23"/>
      <c r="P51" s="23"/>
    </row>
    <row r="52" spans="7:16" x14ac:dyDescent="0.25">
      <c r="G52" s="19"/>
      <c r="J52" s="22"/>
      <c r="L52" s="23"/>
      <c r="M52" s="23"/>
      <c r="N52" s="23"/>
      <c r="O52" s="23"/>
      <c r="P52" s="23"/>
    </row>
    <row r="53" spans="7:16" x14ac:dyDescent="0.25">
      <c r="G53" s="19"/>
      <c r="J53" s="22"/>
      <c r="L53" s="23"/>
      <c r="M53" s="23"/>
      <c r="N53" s="23"/>
      <c r="O53" s="23"/>
      <c r="P53" s="23"/>
    </row>
    <row r="54" spans="7:16" x14ac:dyDescent="0.25">
      <c r="G54" s="19"/>
      <c r="J54" s="22"/>
      <c r="L54" s="23"/>
      <c r="M54" s="23"/>
      <c r="N54" s="23"/>
      <c r="O54" s="23"/>
      <c r="P54" s="23"/>
    </row>
    <row r="55" spans="7:16" x14ac:dyDescent="0.25">
      <c r="G55" s="19"/>
      <c r="J55" s="22"/>
      <c r="L55" s="23"/>
      <c r="M55" s="23"/>
      <c r="N55" s="23"/>
      <c r="O55" s="23"/>
      <c r="P55" s="23"/>
    </row>
    <row r="56" spans="7:16" x14ac:dyDescent="0.25">
      <c r="G56" s="19"/>
      <c r="J56" s="22"/>
      <c r="L56" s="23"/>
      <c r="M56" s="23"/>
      <c r="N56" s="23"/>
      <c r="O56" s="23"/>
      <c r="P56" s="23"/>
    </row>
    <row r="57" spans="7:16" x14ac:dyDescent="0.25">
      <c r="G57" s="19"/>
      <c r="J57" s="22"/>
      <c r="L57" s="23"/>
      <c r="M57" s="23"/>
      <c r="N57" s="23"/>
      <c r="O57" s="23"/>
      <c r="P57" s="23"/>
    </row>
    <row r="58" spans="7:16" x14ac:dyDescent="0.25">
      <c r="G58" s="19"/>
      <c r="J58" s="22"/>
      <c r="L58" s="23"/>
      <c r="M58" s="23"/>
      <c r="N58" s="23"/>
      <c r="O58" s="23"/>
      <c r="P58" s="23"/>
    </row>
    <row r="59" spans="7:16" x14ac:dyDescent="0.25">
      <c r="G59" s="19"/>
      <c r="J59" s="22"/>
      <c r="L59" s="23"/>
      <c r="M59" s="23"/>
      <c r="N59" s="23"/>
      <c r="O59" s="23"/>
      <c r="P59" s="23"/>
    </row>
    <row r="60" spans="7:16" x14ac:dyDescent="0.25">
      <c r="G60" s="19"/>
      <c r="J60" s="22"/>
      <c r="L60" s="23"/>
      <c r="M60" s="23"/>
      <c r="N60" s="23"/>
      <c r="O60" s="23"/>
      <c r="P60" s="23"/>
    </row>
    <row r="61" spans="7:16" x14ac:dyDescent="0.25">
      <c r="G61" s="19"/>
      <c r="J61" s="22"/>
      <c r="L61" s="23"/>
      <c r="M61" s="23"/>
      <c r="N61" s="23"/>
      <c r="O61" s="23"/>
      <c r="P61" s="23"/>
    </row>
    <row r="62" spans="7:16" x14ac:dyDescent="0.25">
      <c r="G62" s="19"/>
      <c r="J62" s="22"/>
      <c r="L62" s="23"/>
      <c r="M62" s="23"/>
      <c r="N62" s="23"/>
      <c r="O62" s="23"/>
      <c r="P62" s="23"/>
    </row>
    <row r="63" spans="7:16" x14ac:dyDescent="0.25">
      <c r="G63" s="19"/>
      <c r="J63" s="22"/>
      <c r="L63" s="23"/>
      <c r="M63" s="23"/>
      <c r="N63" s="23"/>
      <c r="O63" s="23"/>
      <c r="P63" s="23"/>
    </row>
    <row r="64" spans="7:16" x14ac:dyDescent="0.25">
      <c r="G64" s="19"/>
      <c r="J64" s="22"/>
      <c r="L64" s="23"/>
      <c r="M64" s="23"/>
      <c r="N64" s="23"/>
      <c r="O64" s="23"/>
      <c r="P64" s="23"/>
    </row>
    <row r="65" spans="7:16" x14ac:dyDescent="0.25">
      <c r="G65" s="19"/>
      <c r="J65" s="22"/>
      <c r="L65" s="23"/>
      <c r="M65" s="23"/>
      <c r="N65" s="23"/>
      <c r="O65" s="23"/>
      <c r="P65" s="23"/>
    </row>
    <row r="66" spans="7:16" x14ac:dyDescent="0.25">
      <c r="G66" s="19"/>
      <c r="J66" s="22"/>
      <c r="L66" s="23"/>
      <c r="M66" s="23"/>
      <c r="N66" s="23"/>
      <c r="O66" s="23"/>
      <c r="P66" s="23"/>
    </row>
    <row r="67" spans="7:16" x14ac:dyDescent="0.25">
      <c r="G67" s="19"/>
      <c r="J67" s="22"/>
      <c r="L67" s="23"/>
      <c r="M67" s="23"/>
      <c r="N67" s="23"/>
      <c r="O67" s="23"/>
      <c r="P67" s="23"/>
    </row>
    <row r="68" spans="7:16" x14ac:dyDescent="0.25">
      <c r="G68" s="19"/>
      <c r="J68" s="22"/>
      <c r="L68" s="23"/>
      <c r="M68" s="23"/>
      <c r="N68" s="23"/>
      <c r="O68" s="23"/>
      <c r="P68" s="23"/>
    </row>
    <row r="69" spans="7:16" x14ac:dyDescent="0.25">
      <c r="G69" s="19"/>
      <c r="J69" s="22"/>
      <c r="L69" s="23"/>
      <c r="M69" s="23"/>
      <c r="N69" s="23"/>
      <c r="O69" s="23"/>
      <c r="P69" s="23"/>
    </row>
    <row r="70" spans="7:16" x14ac:dyDescent="0.25">
      <c r="G70" s="19"/>
      <c r="J70" s="22"/>
      <c r="L70" s="23"/>
      <c r="M70" s="23"/>
      <c r="N70" s="23"/>
      <c r="O70" s="23"/>
      <c r="P70" s="23"/>
    </row>
    <row r="71" spans="7:16" x14ac:dyDescent="0.25">
      <c r="G71" s="19"/>
      <c r="J71" s="22"/>
      <c r="L71" s="23"/>
      <c r="M71" s="23"/>
      <c r="N71" s="23"/>
      <c r="O71" s="23"/>
      <c r="P71" s="23"/>
    </row>
    <row r="72" spans="7:16" x14ac:dyDescent="0.25">
      <c r="G72" s="19"/>
      <c r="J72" s="22"/>
      <c r="L72" s="23"/>
      <c r="M72" s="23"/>
      <c r="N72" s="23"/>
      <c r="O72" s="23"/>
      <c r="P72" s="23"/>
    </row>
    <row r="73" spans="7:16" x14ac:dyDescent="0.25">
      <c r="G73" s="19"/>
      <c r="J73" s="22"/>
      <c r="L73" s="23"/>
      <c r="M73" s="23"/>
      <c r="N73" s="23"/>
      <c r="O73" s="23"/>
      <c r="P73" s="23"/>
    </row>
    <row r="74" spans="7:16" x14ac:dyDescent="0.25">
      <c r="G74" s="19"/>
      <c r="J74" s="22"/>
      <c r="L74" s="23"/>
      <c r="M74" s="23"/>
      <c r="N74" s="23"/>
      <c r="O74" s="23"/>
      <c r="P74" s="23"/>
    </row>
    <row r="75" spans="7:16" x14ac:dyDescent="0.25">
      <c r="G75" s="19"/>
      <c r="J75" s="22"/>
      <c r="L75" s="23"/>
      <c r="M75" s="23"/>
      <c r="N75" s="23"/>
      <c r="O75" s="23"/>
      <c r="P75" s="23"/>
    </row>
    <row r="76" spans="7:16" x14ac:dyDescent="0.25">
      <c r="G76" s="19"/>
      <c r="J76" s="22"/>
      <c r="L76" s="23"/>
      <c r="M76" s="23"/>
      <c r="N76" s="23"/>
      <c r="O76" s="23"/>
      <c r="P76" s="23"/>
    </row>
    <row r="77" spans="7:16" x14ac:dyDescent="0.25">
      <c r="G77" s="19"/>
      <c r="J77" s="22"/>
      <c r="L77" s="23"/>
      <c r="M77" s="23"/>
      <c r="N77" s="23"/>
      <c r="O77" s="23"/>
      <c r="P77" s="23"/>
    </row>
    <row r="78" spans="7:16" x14ac:dyDescent="0.25">
      <c r="G78" s="19"/>
      <c r="J78" s="22"/>
      <c r="L78" s="23"/>
      <c r="M78" s="23"/>
      <c r="N78" s="23"/>
      <c r="O78" s="23"/>
      <c r="P78" s="23"/>
    </row>
    <row r="79" spans="7:16" x14ac:dyDescent="0.25">
      <c r="G79" s="19"/>
      <c r="J79" s="22"/>
      <c r="L79" s="23"/>
      <c r="M79" s="23"/>
      <c r="N79" s="23"/>
      <c r="O79" s="23"/>
      <c r="P79" s="23"/>
    </row>
    <row r="80" spans="7:16" x14ac:dyDescent="0.25">
      <c r="G80" s="19"/>
      <c r="J80" s="22"/>
      <c r="L80" s="23"/>
      <c r="M80" s="23"/>
      <c r="N80" s="23"/>
      <c r="O80" s="23"/>
      <c r="P80" s="23"/>
    </row>
    <row r="81" spans="7:16" x14ac:dyDescent="0.25">
      <c r="G81" s="19"/>
      <c r="J81" s="22"/>
      <c r="L81" s="23"/>
      <c r="M81" s="23"/>
      <c r="N81" s="23"/>
      <c r="O81" s="23"/>
      <c r="P81" s="23"/>
    </row>
    <row r="82" spans="7:16" x14ac:dyDescent="0.25">
      <c r="G82" s="19"/>
      <c r="J82" s="22"/>
      <c r="L82" s="23"/>
      <c r="M82" s="23"/>
      <c r="N82" s="23"/>
      <c r="O82" s="23"/>
      <c r="P82" s="23"/>
    </row>
    <row r="83" spans="7:16" x14ac:dyDescent="0.25">
      <c r="G83" s="19"/>
      <c r="J83" s="22"/>
      <c r="L83" s="23"/>
      <c r="M83" s="23"/>
      <c r="N83" s="23"/>
      <c r="O83" s="23"/>
      <c r="P83" s="23"/>
    </row>
    <row r="84" spans="7:16" x14ac:dyDescent="0.25">
      <c r="G84" s="19"/>
      <c r="J84" s="22"/>
      <c r="L84" s="23"/>
      <c r="M84" s="23"/>
      <c r="N84" s="23"/>
      <c r="O84" s="23"/>
      <c r="P84" s="23"/>
    </row>
    <row r="85" spans="7:16" x14ac:dyDescent="0.25">
      <c r="G85" s="19"/>
      <c r="J85" s="22"/>
      <c r="L85" s="23"/>
      <c r="M85" s="23"/>
      <c r="N85" s="23"/>
      <c r="O85" s="23"/>
      <c r="P85" s="23"/>
    </row>
    <row r="86" spans="7:16" x14ac:dyDescent="0.25">
      <c r="G86" s="19"/>
      <c r="J86" s="22"/>
      <c r="L86" s="23"/>
      <c r="M86" s="23"/>
      <c r="N86" s="23"/>
      <c r="O86" s="23"/>
      <c r="P86" s="23"/>
    </row>
    <row r="87" spans="7:16" x14ac:dyDescent="0.25">
      <c r="G87" s="19"/>
      <c r="J87" s="22"/>
      <c r="L87" s="23"/>
      <c r="M87" s="23"/>
      <c r="N87" s="23"/>
      <c r="O87" s="23"/>
      <c r="P87" s="23"/>
    </row>
    <row r="88" spans="7:16" x14ac:dyDescent="0.25">
      <c r="G88" s="19"/>
      <c r="J88" s="22"/>
      <c r="L88" s="23"/>
      <c r="M88" s="23"/>
      <c r="N88" s="23"/>
      <c r="O88" s="23"/>
      <c r="P88" s="23"/>
    </row>
    <row r="89" spans="7:16" x14ac:dyDescent="0.25">
      <c r="G89" s="19"/>
      <c r="J89" s="22"/>
      <c r="L89" s="23"/>
      <c r="M89" s="23"/>
      <c r="N89" s="23"/>
      <c r="O89" s="23"/>
      <c r="P89" s="23"/>
    </row>
    <row r="90" spans="7:16" x14ac:dyDescent="0.25">
      <c r="G90" s="19"/>
      <c r="J90" s="22"/>
      <c r="L90" s="23"/>
      <c r="M90" s="23"/>
      <c r="N90" s="23"/>
      <c r="O90" s="23"/>
      <c r="P90" s="23"/>
    </row>
    <row r="91" spans="7:16" x14ac:dyDescent="0.25">
      <c r="G91" s="19"/>
      <c r="J91" s="22"/>
      <c r="L91" s="23"/>
      <c r="M91" s="23"/>
      <c r="N91" s="23"/>
      <c r="O91" s="23"/>
      <c r="P91" s="23"/>
    </row>
    <row r="92" spans="7:16" x14ac:dyDescent="0.25">
      <c r="G92" s="19"/>
      <c r="J92" s="22"/>
      <c r="L92" s="23"/>
      <c r="M92" s="23"/>
      <c r="N92" s="23"/>
      <c r="O92" s="23"/>
      <c r="P92" s="23"/>
    </row>
    <row r="93" spans="7:16" x14ac:dyDescent="0.25">
      <c r="G93" s="19"/>
      <c r="J93" s="22"/>
      <c r="L93" s="23"/>
      <c r="M93" s="23"/>
      <c r="N93" s="23"/>
      <c r="O93" s="23"/>
      <c r="P93" s="23"/>
    </row>
    <row r="94" spans="7:16" x14ac:dyDescent="0.25">
      <c r="G94" s="19"/>
      <c r="J94" s="22"/>
      <c r="L94" s="23"/>
      <c r="M94" s="23"/>
      <c r="N94" s="23"/>
      <c r="O94" s="23"/>
      <c r="P94" s="23"/>
    </row>
    <row r="95" spans="7:16" x14ac:dyDescent="0.25">
      <c r="G95" s="19"/>
      <c r="J95" s="22"/>
      <c r="L95" s="23"/>
      <c r="M95" s="23"/>
      <c r="N95" s="23"/>
      <c r="O95" s="23"/>
      <c r="P95" s="23"/>
    </row>
    <row r="96" spans="7:16" x14ac:dyDescent="0.25">
      <c r="G96" s="19"/>
      <c r="J96" s="22"/>
      <c r="L96" s="23"/>
      <c r="M96" s="23"/>
      <c r="N96" s="23"/>
      <c r="O96" s="23"/>
      <c r="P96" s="23"/>
    </row>
    <row r="97" spans="7:16" x14ac:dyDescent="0.25">
      <c r="G97" s="19"/>
      <c r="J97" s="22"/>
      <c r="L97" s="23"/>
      <c r="M97" s="23"/>
      <c r="N97" s="23"/>
      <c r="O97" s="23"/>
      <c r="P97" s="23"/>
    </row>
    <row r="98" spans="7:16" x14ac:dyDescent="0.25">
      <c r="G98" s="19"/>
      <c r="J98" s="22"/>
      <c r="L98" s="23"/>
      <c r="M98" s="23"/>
      <c r="N98" s="23"/>
      <c r="O98" s="23"/>
      <c r="P98" s="23"/>
    </row>
    <row r="99" spans="7:16" x14ac:dyDescent="0.25">
      <c r="G99" s="19"/>
      <c r="J99" s="22"/>
      <c r="L99" s="23"/>
      <c r="M99" s="23"/>
      <c r="N99" s="23"/>
      <c r="O99" s="23"/>
      <c r="P99" s="23"/>
    </row>
    <row r="100" spans="7:16" x14ac:dyDescent="0.25">
      <c r="G100" s="19"/>
      <c r="J100" s="22"/>
      <c r="L100" s="23"/>
      <c r="M100" s="23"/>
      <c r="N100" s="23"/>
      <c r="O100" s="23"/>
      <c r="P100" s="23"/>
    </row>
    <row r="101" spans="7:16" x14ac:dyDescent="0.25">
      <c r="G101" s="19"/>
      <c r="J101" s="22"/>
      <c r="L101" s="23"/>
      <c r="M101" s="23"/>
      <c r="N101" s="23"/>
      <c r="O101" s="23"/>
      <c r="P101" s="23"/>
    </row>
    <row r="102" spans="7:16" x14ac:dyDescent="0.25">
      <c r="G102" s="19"/>
      <c r="J102" s="22"/>
      <c r="L102" s="23"/>
      <c r="M102" s="23"/>
      <c r="N102" s="23"/>
      <c r="O102" s="23"/>
      <c r="P102" s="23"/>
    </row>
    <row r="103" spans="7:16" x14ac:dyDescent="0.25">
      <c r="G103" s="19"/>
      <c r="J103" s="22"/>
      <c r="L103" s="23"/>
      <c r="M103" s="23"/>
      <c r="N103" s="23"/>
      <c r="O103" s="23"/>
      <c r="P103" s="23"/>
    </row>
    <row r="104" spans="7:16" x14ac:dyDescent="0.25">
      <c r="G104" s="19"/>
      <c r="J104" s="22"/>
      <c r="L104" s="23"/>
      <c r="M104" s="23"/>
      <c r="N104" s="23"/>
      <c r="O104" s="23"/>
      <c r="P104" s="23"/>
    </row>
    <row r="105" spans="7:16" x14ac:dyDescent="0.25">
      <c r="G105" s="19"/>
      <c r="J105" s="22"/>
      <c r="L105" s="23"/>
      <c r="M105" s="23"/>
      <c r="N105" s="23"/>
      <c r="O105" s="23"/>
      <c r="P105" s="23"/>
    </row>
    <row r="106" spans="7:16" x14ac:dyDescent="0.25">
      <c r="G106" s="19"/>
      <c r="J106" s="22"/>
      <c r="L106" s="23"/>
      <c r="M106" s="23"/>
      <c r="N106" s="23"/>
      <c r="O106" s="23"/>
      <c r="P106" s="23"/>
    </row>
    <row r="107" spans="7:16" x14ac:dyDescent="0.25">
      <c r="G107" s="19"/>
      <c r="J107" s="22"/>
      <c r="L107" s="23"/>
      <c r="M107" s="23"/>
      <c r="N107" s="23"/>
      <c r="O107" s="23"/>
      <c r="P107" s="23"/>
    </row>
    <row r="108" spans="7:16" x14ac:dyDescent="0.25">
      <c r="G108" s="19"/>
      <c r="J108" s="22"/>
      <c r="L108" s="23"/>
      <c r="M108" s="23"/>
      <c r="N108" s="23"/>
      <c r="O108" s="23"/>
      <c r="P108" s="23"/>
    </row>
    <row r="109" spans="7:16" x14ac:dyDescent="0.25">
      <c r="G109" s="19"/>
      <c r="J109" s="22"/>
      <c r="L109" s="23"/>
      <c r="M109" s="23"/>
      <c r="N109" s="23"/>
      <c r="O109" s="23"/>
      <c r="P109" s="23"/>
    </row>
    <row r="110" spans="7:16" x14ac:dyDescent="0.25">
      <c r="G110" s="19"/>
      <c r="J110" s="22"/>
      <c r="L110" s="23"/>
      <c r="M110" s="23"/>
      <c r="N110" s="23"/>
      <c r="O110" s="23"/>
      <c r="P110" s="23"/>
    </row>
    <row r="111" spans="7:16" x14ac:dyDescent="0.25">
      <c r="G111" s="19"/>
      <c r="J111" s="22"/>
      <c r="L111" s="23"/>
      <c r="M111" s="23"/>
      <c r="N111" s="23"/>
      <c r="O111" s="23"/>
      <c r="P111" s="23"/>
    </row>
    <row r="112" spans="7:16" x14ac:dyDescent="0.25">
      <c r="G112" s="19"/>
      <c r="J112" s="22"/>
      <c r="L112" s="23"/>
      <c r="M112" s="23"/>
      <c r="N112" s="23"/>
      <c r="O112" s="23"/>
      <c r="P112" s="23"/>
    </row>
    <row r="113" spans="7:16" x14ac:dyDescent="0.25">
      <c r="G113" s="19"/>
      <c r="J113" s="22"/>
      <c r="L113" s="23"/>
      <c r="M113" s="23"/>
      <c r="N113" s="23"/>
      <c r="O113" s="23"/>
      <c r="P113" s="23"/>
    </row>
    <row r="114" spans="7:16" x14ac:dyDescent="0.25">
      <c r="G114" s="19"/>
      <c r="J114" s="22"/>
      <c r="L114" s="23"/>
      <c r="M114" s="23"/>
      <c r="N114" s="23"/>
      <c r="O114" s="23"/>
      <c r="P114" s="23"/>
    </row>
    <row r="115" spans="7:16" x14ac:dyDescent="0.25">
      <c r="G115" s="19"/>
      <c r="J115" s="22"/>
      <c r="L115" s="23"/>
      <c r="M115" s="23"/>
      <c r="N115" s="23"/>
      <c r="O115" s="23"/>
      <c r="P115" s="23"/>
    </row>
    <row r="116" spans="7:16" x14ac:dyDescent="0.25">
      <c r="G116" s="19"/>
      <c r="J116" s="22"/>
      <c r="L116" s="23"/>
      <c r="M116" s="23"/>
      <c r="N116" s="23"/>
      <c r="O116" s="23"/>
      <c r="P116" s="23"/>
    </row>
    <row r="117" spans="7:16" x14ac:dyDescent="0.25">
      <c r="G117" s="19"/>
      <c r="J117" s="22"/>
      <c r="L117" s="23"/>
      <c r="M117" s="23"/>
      <c r="N117" s="23"/>
      <c r="O117" s="23"/>
      <c r="P117" s="23"/>
    </row>
    <row r="118" spans="7:16" x14ac:dyDescent="0.25">
      <c r="G118" s="19"/>
      <c r="J118" s="22"/>
      <c r="L118" s="23"/>
      <c r="M118" s="23"/>
      <c r="N118" s="23"/>
      <c r="O118" s="23"/>
      <c r="P118" s="23"/>
    </row>
    <row r="119" spans="7:16" x14ac:dyDescent="0.25">
      <c r="G119" s="19"/>
      <c r="J119" s="22"/>
      <c r="L119" s="23"/>
      <c r="M119" s="23"/>
      <c r="N119" s="23"/>
      <c r="O119" s="23"/>
      <c r="P119" s="23"/>
    </row>
    <row r="120" spans="7:16" x14ac:dyDescent="0.25">
      <c r="G120" s="19"/>
      <c r="J120" s="22"/>
      <c r="L120" s="23"/>
      <c r="M120" s="23"/>
      <c r="N120" s="23"/>
      <c r="O120" s="23"/>
      <c r="P120" s="23"/>
    </row>
    <row r="121" spans="7:16" x14ac:dyDescent="0.25">
      <c r="G121" s="19"/>
      <c r="J121" s="22"/>
      <c r="L121" s="23"/>
      <c r="M121" s="23"/>
      <c r="N121" s="23"/>
      <c r="O121" s="23"/>
      <c r="P121" s="23"/>
    </row>
    <row r="122" spans="7:16" x14ac:dyDescent="0.25">
      <c r="G122" s="19"/>
      <c r="J122" s="22"/>
      <c r="L122" s="23"/>
      <c r="M122" s="23"/>
      <c r="N122" s="23"/>
      <c r="O122" s="23"/>
      <c r="P122" s="23"/>
    </row>
    <row r="123" spans="7:16" x14ac:dyDescent="0.25">
      <c r="G123" s="19"/>
      <c r="J123" s="22"/>
      <c r="L123" s="23"/>
      <c r="M123" s="23"/>
      <c r="N123" s="23"/>
      <c r="O123" s="23"/>
      <c r="P123" s="23"/>
    </row>
    <row r="124" spans="7:16" x14ac:dyDescent="0.25">
      <c r="G124" s="19"/>
      <c r="J124" s="22"/>
      <c r="L124" s="23"/>
      <c r="M124" s="23"/>
      <c r="N124" s="23"/>
      <c r="O124" s="23"/>
      <c r="P124" s="23"/>
    </row>
    <row r="125" spans="7:16" x14ac:dyDescent="0.25">
      <c r="G125" s="19"/>
      <c r="J125" s="22"/>
      <c r="L125" s="23"/>
      <c r="M125" s="23"/>
      <c r="N125" s="23"/>
      <c r="O125" s="23"/>
      <c r="P125" s="23"/>
    </row>
    <row r="126" spans="7:16" x14ac:dyDescent="0.25">
      <c r="G126" s="19"/>
      <c r="J126" s="22"/>
      <c r="L126" s="23"/>
      <c r="M126" s="23"/>
      <c r="N126" s="23"/>
      <c r="O126" s="23"/>
      <c r="P126" s="23"/>
    </row>
    <row r="127" spans="7:16" x14ac:dyDescent="0.25">
      <c r="G127" s="19"/>
      <c r="J127" s="22"/>
      <c r="L127" s="23"/>
      <c r="M127" s="23"/>
      <c r="N127" s="23"/>
      <c r="O127" s="23"/>
      <c r="P127" s="23"/>
    </row>
    <row r="128" spans="7:16" x14ac:dyDescent="0.25">
      <c r="G128" s="19"/>
      <c r="J128" s="22"/>
      <c r="L128" s="23"/>
      <c r="M128" s="23"/>
      <c r="N128" s="23"/>
      <c r="O128" s="23"/>
      <c r="P128" s="23"/>
    </row>
    <row r="129" spans="7:16" x14ac:dyDescent="0.25">
      <c r="G129" s="19"/>
      <c r="J129" s="22"/>
      <c r="L129" s="23"/>
      <c r="M129" s="23"/>
      <c r="N129" s="23"/>
      <c r="O129" s="23"/>
      <c r="P129" s="23"/>
    </row>
    <row r="130" spans="7:16" x14ac:dyDescent="0.25">
      <c r="G130" s="19"/>
      <c r="J130" s="22"/>
      <c r="L130" s="23"/>
      <c r="M130" s="23"/>
      <c r="N130" s="23"/>
      <c r="O130" s="23"/>
      <c r="P130" s="23"/>
    </row>
    <row r="131" spans="7:16" x14ac:dyDescent="0.25">
      <c r="G131" s="19"/>
      <c r="J131" s="22"/>
      <c r="L131" s="23"/>
      <c r="M131" s="23"/>
      <c r="N131" s="23"/>
      <c r="O131" s="23"/>
      <c r="P131" s="23"/>
    </row>
    <row r="132" spans="7:16" x14ac:dyDescent="0.25">
      <c r="G132" s="19"/>
      <c r="J132" s="22"/>
      <c r="L132" s="23"/>
      <c r="M132" s="23"/>
      <c r="N132" s="23"/>
      <c r="O132" s="23"/>
      <c r="P132" s="23"/>
    </row>
    <row r="133" spans="7:16" x14ac:dyDescent="0.25">
      <c r="G133" s="19"/>
      <c r="J133" s="22"/>
      <c r="L133" s="23"/>
      <c r="M133" s="23"/>
      <c r="N133" s="23"/>
      <c r="O133" s="23"/>
      <c r="P133" s="23"/>
    </row>
    <row r="134" spans="7:16" x14ac:dyDescent="0.25">
      <c r="G134" s="19"/>
      <c r="J134" s="22"/>
      <c r="L134" s="23"/>
      <c r="M134" s="23"/>
      <c r="N134" s="23"/>
      <c r="O134" s="23"/>
      <c r="P134" s="23"/>
    </row>
    <row r="135" spans="7:16" x14ac:dyDescent="0.25">
      <c r="G135" s="19"/>
      <c r="J135" s="22"/>
      <c r="L135" s="23"/>
      <c r="M135" s="23"/>
      <c r="N135" s="23"/>
      <c r="O135" s="23"/>
      <c r="P135" s="23"/>
    </row>
    <row r="136" spans="7:16" x14ac:dyDescent="0.25">
      <c r="G136" s="19"/>
      <c r="J136" s="22"/>
      <c r="L136" s="23"/>
      <c r="M136" s="23"/>
      <c r="N136" s="23"/>
      <c r="O136" s="23"/>
      <c r="P136" s="23"/>
    </row>
    <row r="137" spans="7:16" x14ac:dyDescent="0.25">
      <c r="G137" s="19"/>
      <c r="J137" s="22"/>
      <c r="L137" s="23"/>
      <c r="M137" s="23"/>
      <c r="N137" s="23"/>
      <c r="O137" s="23"/>
      <c r="P137" s="23"/>
    </row>
    <row r="138" spans="7:16" x14ac:dyDescent="0.25">
      <c r="G138" s="19"/>
      <c r="J138" s="22"/>
      <c r="L138" s="23"/>
      <c r="M138" s="23"/>
      <c r="N138" s="23"/>
      <c r="O138" s="23"/>
      <c r="P138" s="23"/>
    </row>
    <row r="139" spans="7:16" x14ac:dyDescent="0.25">
      <c r="G139" s="19"/>
      <c r="J139" s="22"/>
      <c r="L139" s="23"/>
      <c r="M139" s="23"/>
      <c r="N139" s="23"/>
      <c r="O139" s="23"/>
      <c r="P139" s="23"/>
    </row>
    <row r="140" spans="7:16" x14ac:dyDescent="0.25">
      <c r="G140" s="19"/>
      <c r="J140" s="22"/>
      <c r="L140" s="23"/>
      <c r="M140" s="23"/>
      <c r="N140" s="23"/>
      <c r="O140" s="23"/>
      <c r="P140" s="23"/>
    </row>
    <row r="141" spans="7:16" x14ac:dyDescent="0.25">
      <c r="G141" s="19"/>
      <c r="J141" s="22"/>
      <c r="L141" s="23"/>
      <c r="M141" s="23"/>
      <c r="N141" s="23"/>
      <c r="O141" s="23"/>
      <c r="P141" s="23"/>
    </row>
    <row r="142" spans="7:16" x14ac:dyDescent="0.25">
      <c r="G142" s="19"/>
      <c r="J142" s="22"/>
      <c r="L142" s="23"/>
      <c r="M142" s="23"/>
      <c r="N142" s="23"/>
      <c r="O142" s="23"/>
      <c r="P142" s="23"/>
    </row>
    <row r="143" spans="7:16" x14ac:dyDescent="0.25">
      <c r="G143" s="19"/>
      <c r="J143" s="22"/>
      <c r="L143" s="23"/>
      <c r="M143" s="23"/>
      <c r="N143" s="23"/>
      <c r="O143" s="23"/>
      <c r="P143" s="23"/>
    </row>
    <row r="144" spans="7:16" x14ac:dyDescent="0.25">
      <c r="G144" s="19"/>
      <c r="J144" s="22"/>
      <c r="L144" s="23"/>
      <c r="M144" s="23"/>
      <c r="N144" s="23"/>
      <c r="O144" s="23"/>
      <c r="P144" s="23"/>
    </row>
    <row r="145" spans="7:16" x14ac:dyDescent="0.25">
      <c r="G145" s="19"/>
      <c r="J145" s="22"/>
      <c r="L145" s="23"/>
      <c r="M145" s="23"/>
      <c r="N145" s="23"/>
      <c r="O145" s="23"/>
      <c r="P145" s="23"/>
    </row>
    <row r="146" spans="7:16" x14ac:dyDescent="0.25">
      <c r="G146" s="19"/>
      <c r="J146" s="22"/>
      <c r="L146" s="23"/>
      <c r="M146" s="23"/>
      <c r="N146" s="23"/>
      <c r="O146" s="23"/>
      <c r="P146" s="23"/>
    </row>
    <row r="147" spans="7:16" x14ac:dyDescent="0.25">
      <c r="G147" s="19"/>
      <c r="J147" s="22"/>
      <c r="L147" s="23"/>
      <c r="M147" s="23"/>
      <c r="N147" s="23"/>
      <c r="O147" s="23"/>
      <c r="P147" s="23"/>
    </row>
    <row r="148" spans="7:16" x14ac:dyDescent="0.25">
      <c r="G148" s="19"/>
      <c r="J148" s="22"/>
      <c r="L148" s="23"/>
      <c r="M148" s="23"/>
      <c r="N148" s="23"/>
      <c r="O148" s="23"/>
      <c r="P148" s="23"/>
    </row>
    <row r="149" spans="7:16" x14ac:dyDescent="0.25">
      <c r="G149" s="19"/>
      <c r="J149" s="22"/>
      <c r="L149" s="23"/>
      <c r="M149" s="23"/>
      <c r="N149" s="23"/>
      <c r="O149" s="23"/>
      <c r="P149" s="23"/>
    </row>
    <row r="150" spans="7:16" x14ac:dyDescent="0.25">
      <c r="G150" s="19"/>
      <c r="J150" s="22"/>
      <c r="L150" s="23"/>
      <c r="M150" s="23"/>
      <c r="N150" s="23"/>
      <c r="O150" s="23"/>
      <c r="P150" s="23"/>
    </row>
    <row r="151" spans="7:16" x14ac:dyDescent="0.25">
      <c r="G151" s="19"/>
      <c r="J151" s="22"/>
      <c r="L151" s="23"/>
      <c r="M151" s="23"/>
      <c r="N151" s="23"/>
      <c r="O151" s="23"/>
      <c r="P151" s="23"/>
    </row>
    <row r="152" spans="7:16" x14ac:dyDescent="0.25">
      <c r="G152" s="19"/>
      <c r="J152" s="22"/>
      <c r="L152" s="23"/>
      <c r="M152" s="23"/>
      <c r="N152" s="23"/>
      <c r="O152" s="23"/>
      <c r="P152" s="23"/>
    </row>
    <row r="153" spans="7:16" x14ac:dyDescent="0.25">
      <c r="G153" s="19"/>
      <c r="J153" s="22"/>
      <c r="L153" s="23"/>
      <c r="M153" s="23"/>
      <c r="N153" s="23"/>
      <c r="O153" s="23"/>
      <c r="P153" s="23"/>
    </row>
    <row r="154" spans="7:16" x14ac:dyDescent="0.25">
      <c r="G154" s="19"/>
      <c r="J154" s="22"/>
      <c r="L154" s="23"/>
      <c r="M154" s="23"/>
      <c r="N154" s="23"/>
      <c r="O154" s="23"/>
      <c r="P154" s="23"/>
    </row>
    <row r="155" spans="7:16" x14ac:dyDescent="0.25">
      <c r="G155" s="19"/>
      <c r="J155" s="22"/>
      <c r="L155" s="23"/>
      <c r="M155" s="23"/>
      <c r="N155" s="23"/>
      <c r="O155" s="23"/>
      <c r="P155" s="23"/>
    </row>
    <row r="156" spans="7:16" x14ac:dyDescent="0.25">
      <c r="G156" s="19"/>
      <c r="J156" s="22"/>
      <c r="L156" s="23"/>
      <c r="M156" s="23"/>
      <c r="N156" s="23"/>
      <c r="O156" s="23"/>
      <c r="P156" s="23"/>
    </row>
    <row r="157" spans="7:16" x14ac:dyDescent="0.25">
      <c r="G157" s="19"/>
      <c r="J157" s="22"/>
      <c r="L157" s="23"/>
      <c r="M157" s="23"/>
      <c r="N157" s="23"/>
      <c r="O157" s="23"/>
      <c r="P157" s="23"/>
    </row>
    <row r="158" spans="7:16" x14ac:dyDescent="0.25">
      <c r="G158" s="19"/>
      <c r="J158" s="22"/>
      <c r="L158" s="23"/>
      <c r="M158" s="23"/>
      <c r="N158" s="23"/>
      <c r="O158" s="23"/>
      <c r="P158" s="23"/>
    </row>
    <row r="159" spans="7:16" x14ac:dyDescent="0.25">
      <c r="G159" s="19"/>
      <c r="J159" s="22"/>
      <c r="L159" s="23"/>
      <c r="M159" s="23"/>
      <c r="N159" s="23"/>
      <c r="O159" s="23"/>
      <c r="P159" s="23"/>
    </row>
    <row r="160" spans="7:16" x14ac:dyDescent="0.25">
      <c r="G160" s="19"/>
      <c r="J160" s="22"/>
      <c r="L160" s="23"/>
      <c r="M160" s="23"/>
      <c r="N160" s="23"/>
      <c r="O160" s="23"/>
      <c r="P160" s="23"/>
    </row>
    <row r="161" spans="7:16" x14ac:dyDescent="0.25">
      <c r="G161" s="19"/>
      <c r="J161" s="22"/>
      <c r="L161" s="23"/>
      <c r="M161" s="23"/>
      <c r="N161" s="23"/>
      <c r="O161" s="23"/>
      <c r="P161" s="23"/>
    </row>
    <row r="162" spans="7:16" x14ac:dyDescent="0.25">
      <c r="G162" s="19"/>
      <c r="J162" s="22"/>
      <c r="L162" s="23"/>
      <c r="M162" s="23"/>
      <c r="N162" s="23"/>
      <c r="O162" s="23"/>
      <c r="P162" s="23"/>
    </row>
    <row r="163" spans="7:16" x14ac:dyDescent="0.25">
      <c r="G163" s="19"/>
      <c r="J163" s="22"/>
      <c r="L163" s="23"/>
      <c r="M163" s="23"/>
      <c r="N163" s="23"/>
      <c r="O163" s="23"/>
      <c r="P163" s="23"/>
    </row>
    <row r="164" spans="7:16" x14ac:dyDescent="0.25">
      <c r="G164" s="19"/>
      <c r="J164" s="22"/>
      <c r="L164" s="23"/>
      <c r="M164" s="23"/>
      <c r="N164" s="23"/>
      <c r="O164" s="23"/>
      <c r="P164" s="23"/>
    </row>
    <row r="165" spans="7:16" x14ac:dyDescent="0.25">
      <c r="G165" s="19"/>
      <c r="J165" s="22"/>
      <c r="L165" s="23"/>
      <c r="M165" s="23"/>
      <c r="N165" s="23"/>
      <c r="O165" s="23"/>
      <c r="P165" s="23"/>
    </row>
    <row r="166" spans="7:16" x14ac:dyDescent="0.25">
      <c r="G166" s="19"/>
      <c r="J166" s="22"/>
      <c r="L166" s="23"/>
      <c r="M166" s="23"/>
      <c r="N166" s="23"/>
      <c r="O166" s="23"/>
      <c r="P166" s="23"/>
    </row>
    <row r="167" spans="7:16" x14ac:dyDescent="0.25">
      <c r="G167" s="19"/>
      <c r="J167" s="22"/>
      <c r="L167" s="23"/>
      <c r="M167" s="23"/>
      <c r="N167" s="23"/>
      <c r="O167" s="23"/>
      <c r="P167" s="23"/>
    </row>
    <row r="168" spans="7:16" x14ac:dyDescent="0.25">
      <c r="G168" s="19"/>
      <c r="J168" s="22"/>
      <c r="L168" s="23"/>
      <c r="M168" s="23"/>
      <c r="N168" s="23"/>
      <c r="O168" s="23"/>
      <c r="P168" s="23"/>
    </row>
    <row r="169" spans="7:16" x14ac:dyDescent="0.25">
      <c r="G169" s="19"/>
      <c r="J169" s="22"/>
      <c r="L169" s="23"/>
      <c r="M169" s="23"/>
      <c r="N169" s="23"/>
      <c r="O169" s="23"/>
      <c r="P169" s="23"/>
    </row>
    <row r="170" spans="7:16" x14ac:dyDescent="0.25">
      <c r="G170" s="19"/>
      <c r="J170" s="22"/>
      <c r="L170" s="23"/>
      <c r="M170" s="23"/>
      <c r="N170" s="23"/>
      <c r="O170" s="23"/>
      <c r="P170" s="23"/>
    </row>
    <row r="171" spans="7:16" x14ac:dyDescent="0.25">
      <c r="G171" s="19"/>
      <c r="J171" s="22"/>
      <c r="L171" s="23"/>
      <c r="M171" s="23"/>
      <c r="N171" s="23"/>
      <c r="O171" s="23"/>
      <c r="P171" s="23"/>
    </row>
    <row r="172" spans="7:16" x14ac:dyDescent="0.25">
      <c r="G172" s="19"/>
      <c r="J172" s="22"/>
      <c r="L172" s="23"/>
      <c r="M172" s="23"/>
      <c r="N172" s="23"/>
      <c r="O172" s="23"/>
      <c r="P172" s="23"/>
    </row>
    <row r="173" spans="7:16" x14ac:dyDescent="0.25">
      <c r="G173" s="19"/>
      <c r="J173" s="22"/>
      <c r="L173" s="23"/>
      <c r="M173" s="23"/>
      <c r="N173" s="23"/>
      <c r="O173" s="23"/>
      <c r="P173" s="23"/>
    </row>
    <row r="174" spans="7:16" x14ac:dyDescent="0.25">
      <c r="G174" s="19"/>
      <c r="J174" s="22"/>
      <c r="L174" s="23"/>
      <c r="M174" s="23"/>
      <c r="N174" s="23"/>
      <c r="O174" s="23"/>
      <c r="P174" s="23"/>
    </row>
    <row r="175" spans="7:16" x14ac:dyDescent="0.25">
      <c r="G175" s="19"/>
      <c r="J175" s="22"/>
      <c r="L175" s="23"/>
      <c r="M175" s="23"/>
      <c r="N175" s="23"/>
      <c r="O175" s="23"/>
      <c r="P175" s="23"/>
    </row>
    <row r="176" spans="7:16" x14ac:dyDescent="0.25">
      <c r="G176" s="19"/>
      <c r="J176" s="22"/>
      <c r="L176" s="23"/>
      <c r="M176" s="23"/>
      <c r="N176" s="23"/>
      <c r="O176" s="23"/>
      <c r="P176" s="23"/>
    </row>
    <row r="177" spans="7:16" x14ac:dyDescent="0.25">
      <c r="G177" s="19"/>
      <c r="J177" s="22"/>
      <c r="L177" s="23"/>
      <c r="M177" s="23"/>
      <c r="N177" s="23"/>
      <c r="O177" s="23"/>
      <c r="P177" s="23"/>
    </row>
    <row r="178" spans="7:16" x14ac:dyDescent="0.25">
      <c r="G178" s="19"/>
      <c r="J178" s="22"/>
      <c r="L178" s="23"/>
      <c r="M178" s="23"/>
      <c r="N178" s="23"/>
      <c r="O178" s="23"/>
      <c r="P178" s="23"/>
    </row>
    <row r="179" spans="7:16" x14ac:dyDescent="0.25">
      <c r="G179" s="19"/>
      <c r="J179" s="22"/>
      <c r="L179" s="23"/>
      <c r="M179" s="23"/>
      <c r="N179" s="23"/>
      <c r="O179" s="23"/>
      <c r="P179" s="23"/>
    </row>
    <row r="180" spans="7:16" x14ac:dyDescent="0.25">
      <c r="G180" s="19"/>
      <c r="J180" s="22"/>
      <c r="L180" s="23"/>
      <c r="M180" s="23"/>
      <c r="N180" s="23"/>
      <c r="O180" s="23"/>
      <c r="P180" s="23"/>
    </row>
    <row r="181" spans="7:16" x14ac:dyDescent="0.25">
      <c r="G181" s="19"/>
      <c r="J181" s="22"/>
      <c r="L181" s="23"/>
      <c r="M181" s="23"/>
      <c r="N181" s="23"/>
      <c r="O181" s="23"/>
      <c r="P181" s="23"/>
    </row>
    <row r="182" spans="7:16" x14ac:dyDescent="0.25">
      <c r="G182" s="19"/>
      <c r="J182" s="22"/>
      <c r="L182" s="23"/>
      <c r="M182" s="23"/>
      <c r="N182" s="23"/>
      <c r="O182" s="23"/>
      <c r="P182" s="23"/>
    </row>
    <row r="183" spans="7:16" x14ac:dyDescent="0.25">
      <c r="G183" s="19"/>
      <c r="J183" s="22"/>
      <c r="L183" s="23"/>
      <c r="M183" s="23"/>
      <c r="N183" s="23"/>
      <c r="O183" s="23"/>
      <c r="P183" s="23"/>
    </row>
    <row r="184" spans="7:16" x14ac:dyDescent="0.25">
      <c r="G184" s="19"/>
      <c r="J184" s="22"/>
      <c r="L184" s="23"/>
      <c r="M184" s="23"/>
      <c r="N184" s="23"/>
      <c r="O184" s="23"/>
      <c r="P184" s="23"/>
    </row>
    <row r="185" spans="7:16" x14ac:dyDescent="0.25">
      <c r="G185" s="19"/>
      <c r="J185" s="22"/>
      <c r="L185" s="23"/>
      <c r="M185" s="23"/>
      <c r="N185" s="23"/>
      <c r="O185" s="23"/>
      <c r="P185" s="23"/>
    </row>
    <row r="186" spans="7:16" x14ac:dyDescent="0.25">
      <c r="G186" s="19"/>
      <c r="J186" s="22"/>
      <c r="L186" s="23"/>
      <c r="M186" s="23"/>
      <c r="N186" s="23"/>
      <c r="O186" s="23"/>
      <c r="P186" s="23"/>
    </row>
    <row r="187" spans="7:16" x14ac:dyDescent="0.25">
      <c r="G187" s="19"/>
      <c r="J187" s="22"/>
      <c r="L187" s="23"/>
      <c r="M187" s="23"/>
      <c r="N187" s="23"/>
      <c r="O187" s="23"/>
      <c r="P187" s="23"/>
    </row>
    <row r="188" spans="7:16" x14ac:dyDescent="0.25">
      <c r="G188" s="19"/>
      <c r="J188" s="22"/>
      <c r="L188" s="23"/>
      <c r="M188" s="23"/>
      <c r="N188" s="23"/>
      <c r="O188" s="23"/>
      <c r="P188" s="23"/>
    </row>
    <row r="189" spans="7:16" x14ac:dyDescent="0.25">
      <c r="G189" s="19"/>
      <c r="J189" s="22"/>
      <c r="L189" s="23"/>
      <c r="M189" s="23"/>
      <c r="N189" s="23"/>
      <c r="O189" s="23"/>
      <c r="P189" s="23"/>
    </row>
    <row r="190" spans="7:16" x14ac:dyDescent="0.25">
      <c r="G190" s="19"/>
      <c r="J190" s="22"/>
      <c r="L190" s="23"/>
      <c r="M190" s="23"/>
      <c r="N190" s="23"/>
      <c r="O190" s="23"/>
      <c r="P190" s="23"/>
    </row>
    <row r="191" spans="7:16" x14ac:dyDescent="0.25">
      <c r="G191" s="19"/>
      <c r="J191" s="22"/>
      <c r="L191" s="23"/>
      <c r="M191" s="23"/>
      <c r="N191" s="23"/>
      <c r="O191" s="23"/>
      <c r="P191" s="23"/>
    </row>
    <row r="192" spans="7:16" x14ac:dyDescent="0.25">
      <c r="G192" s="19"/>
      <c r="J192" s="22"/>
      <c r="L192" s="23"/>
      <c r="M192" s="23"/>
      <c r="N192" s="23"/>
      <c r="O192" s="23"/>
      <c r="P192" s="23"/>
    </row>
    <row r="193" spans="7:16" x14ac:dyDescent="0.25">
      <c r="G193" s="19"/>
      <c r="J193" s="22"/>
      <c r="L193" s="23"/>
      <c r="M193" s="23"/>
      <c r="N193" s="23"/>
      <c r="O193" s="23"/>
      <c r="P193" s="23"/>
    </row>
    <row r="194" spans="7:16" x14ac:dyDescent="0.25">
      <c r="G194" s="19"/>
      <c r="J194" s="22"/>
      <c r="L194" s="23"/>
      <c r="M194" s="23"/>
      <c r="N194" s="23"/>
      <c r="O194" s="23"/>
      <c r="P194" s="23"/>
    </row>
    <row r="195" spans="7:16" x14ac:dyDescent="0.25">
      <c r="G195" s="19"/>
      <c r="J195" s="22"/>
      <c r="L195" s="23"/>
      <c r="M195" s="23"/>
      <c r="N195" s="23"/>
      <c r="O195" s="23"/>
      <c r="P195" s="23"/>
    </row>
    <row r="196" spans="7:16" x14ac:dyDescent="0.25">
      <c r="G196" s="19"/>
      <c r="J196" s="22"/>
      <c r="L196" s="23"/>
      <c r="M196" s="23"/>
      <c r="N196" s="23"/>
      <c r="O196" s="23"/>
      <c r="P196" s="23"/>
    </row>
    <row r="197" spans="7:16" x14ac:dyDescent="0.25">
      <c r="G197" s="19"/>
      <c r="J197" s="22"/>
      <c r="L197" s="23"/>
      <c r="M197" s="23"/>
      <c r="N197" s="23"/>
      <c r="O197" s="23"/>
      <c r="P197" s="23"/>
    </row>
    <row r="198" spans="7:16" x14ac:dyDescent="0.25">
      <c r="G198" s="19"/>
      <c r="J198" s="22"/>
      <c r="L198" s="23"/>
      <c r="M198" s="23"/>
      <c r="N198" s="23"/>
      <c r="O198" s="23"/>
      <c r="P198" s="23"/>
    </row>
    <row r="199" spans="7:16" x14ac:dyDescent="0.25">
      <c r="G199" s="19"/>
      <c r="J199" s="22"/>
      <c r="L199" s="23"/>
      <c r="M199" s="23"/>
      <c r="N199" s="23"/>
      <c r="O199" s="23"/>
      <c r="P199" s="23"/>
    </row>
    <row r="200" spans="7:16" x14ac:dyDescent="0.25">
      <c r="G200" s="19"/>
      <c r="J200" s="22"/>
      <c r="L200" s="23"/>
      <c r="M200" s="23"/>
      <c r="N200" s="23"/>
      <c r="O200" s="23"/>
      <c r="P200" s="23"/>
    </row>
    <row r="201" spans="7:16" x14ac:dyDescent="0.25">
      <c r="G201" s="19"/>
      <c r="J201" s="22"/>
      <c r="L201" s="23"/>
      <c r="M201" s="23"/>
      <c r="N201" s="23"/>
      <c r="O201" s="23"/>
      <c r="P201" s="23"/>
    </row>
    <row r="202" spans="7:16" x14ac:dyDescent="0.25">
      <c r="G202" s="19"/>
      <c r="J202" s="22"/>
      <c r="L202" s="23"/>
      <c r="M202" s="23"/>
      <c r="N202" s="23"/>
      <c r="O202" s="23"/>
      <c r="P202" s="23"/>
    </row>
    <row r="203" spans="7:16" x14ac:dyDescent="0.25">
      <c r="G203" s="19"/>
      <c r="J203" s="22"/>
      <c r="L203" s="23"/>
      <c r="M203" s="23"/>
      <c r="N203" s="23"/>
      <c r="O203" s="23"/>
      <c r="P203" s="23"/>
    </row>
    <row r="204" spans="7:16" x14ac:dyDescent="0.25">
      <c r="G204" s="19"/>
      <c r="J204" s="22"/>
      <c r="L204" s="23"/>
      <c r="M204" s="23"/>
      <c r="N204" s="23"/>
      <c r="O204" s="23"/>
      <c r="P204" s="23"/>
    </row>
    <row r="205" spans="7:16" x14ac:dyDescent="0.25">
      <c r="G205" s="19"/>
      <c r="J205" s="22"/>
      <c r="L205" s="23"/>
      <c r="M205" s="23"/>
      <c r="N205" s="23"/>
      <c r="O205" s="23"/>
      <c r="P205" s="23"/>
    </row>
    <row r="206" spans="7:16" x14ac:dyDescent="0.25">
      <c r="G206" s="19"/>
      <c r="J206" s="22"/>
      <c r="L206" s="23"/>
      <c r="M206" s="23"/>
      <c r="N206" s="23"/>
      <c r="O206" s="23"/>
      <c r="P206" s="23"/>
    </row>
    <row r="207" spans="7:16" x14ac:dyDescent="0.25">
      <c r="G207" s="19"/>
      <c r="J207" s="22"/>
      <c r="L207" s="23"/>
      <c r="M207" s="23"/>
      <c r="N207" s="23"/>
      <c r="O207" s="23"/>
      <c r="P207" s="23"/>
    </row>
    <row r="208" spans="7:16" x14ac:dyDescent="0.25">
      <c r="G208" s="19"/>
      <c r="J208" s="22"/>
      <c r="L208" s="23"/>
      <c r="M208" s="23"/>
      <c r="N208" s="23"/>
      <c r="O208" s="23"/>
      <c r="P208" s="23"/>
    </row>
    <row r="209" spans="7:16" x14ac:dyDescent="0.25">
      <c r="G209" s="19"/>
      <c r="J209" s="22"/>
      <c r="L209" s="23"/>
      <c r="M209" s="23"/>
      <c r="N209" s="23"/>
      <c r="O209" s="23"/>
      <c r="P209" s="23"/>
    </row>
    <row r="210" spans="7:16" x14ac:dyDescent="0.25">
      <c r="G210" s="19"/>
      <c r="J210" s="22"/>
      <c r="L210" s="23"/>
      <c r="M210" s="23"/>
      <c r="N210" s="23"/>
      <c r="O210" s="23"/>
      <c r="P210" s="23"/>
    </row>
    <row r="211" spans="7:16" x14ac:dyDescent="0.25">
      <c r="G211" s="19"/>
      <c r="J211" s="22"/>
      <c r="L211" s="23"/>
      <c r="M211" s="23"/>
      <c r="N211" s="23"/>
      <c r="O211" s="23"/>
      <c r="P211" s="23"/>
    </row>
    <row r="212" spans="7:16" x14ac:dyDescent="0.25">
      <c r="G212" s="19"/>
      <c r="J212" s="22"/>
      <c r="L212" s="23"/>
      <c r="M212" s="23"/>
      <c r="N212" s="23"/>
      <c r="O212" s="23"/>
      <c r="P212" s="23"/>
    </row>
    <row r="213" spans="7:16" x14ac:dyDescent="0.25">
      <c r="G213" s="19"/>
      <c r="J213" s="22"/>
      <c r="L213" s="23"/>
      <c r="M213" s="23"/>
      <c r="N213" s="23"/>
      <c r="O213" s="23"/>
      <c r="P213" s="23"/>
    </row>
    <row r="214" spans="7:16" x14ac:dyDescent="0.25">
      <c r="G214" s="19"/>
      <c r="J214" s="22"/>
      <c r="L214" s="23"/>
      <c r="M214" s="23"/>
      <c r="N214" s="23"/>
      <c r="O214" s="23"/>
      <c r="P214" s="23"/>
    </row>
    <row r="215" spans="7:16" x14ac:dyDescent="0.25">
      <c r="G215" s="19"/>
      <c r="J215" s="22"/>
      <c r="L215" s="23"/>
      <c r="M215" s="23"/>
      <c r="N215" s="23"/>
      <c r="O215" s="23"/>
      <c r="P215" s="23"/>
    </row>
    <row r="216" spans="7:16" x14ac:dyDescent="0.25">
      <c r="G216" s="19"/>
      <c r="J216" s="22"/>
      <c r="L216" s="23"/>
      <c r="M216" s="23"/>
      <c r="N216" s="23"/>
      <c r="O216" s="23"/>
      <c r="P216" s="23"/>
    </row>
    <row r="217" spans="7:16" x14ac:dyDescent="0.25">
      <c r="G217" s="19"/>
      <c r="J217" s="22"/>
      <c r="L217" s="23"/>
      <c r="M217" s="23"/>
      <c r="N217" s="23"/>
      <c r="O217" s="23"/>
      <c r="P217" s="23"/>
    </row>
    <row r="218" spans="7:16" x14ac:dyDescent="0.25">
      <c r="G218" s="19"/>
      <c r="J218" s="22"/>
      <c r="L218" s="23"/>
      <c r="M218" s="23"/>
      <c r="N218" s="23"/>
      <c r="O218" s="23"/>
      <c r="P218" s="23"/>
    </row>
    <row r="219" spans="7:16" x14ac:dyDescent="0.25">
      <c r="G219" s="19"/>
      <c r="J219" s="22"/>
      <c r="L219" s="23"/>
      <c r="M219" s="23"/>
      <c r="N219" s="23"/>
      <c r="O219" s="23"/>
      <c r="P219" s="23"/>
    </row>
    <row r="220" spans="7:16" x14ac:dyDescent="0.25">
      <c r="G220" s="19"/>
      <c r="J220" s="22"/>
      <c r="L220" s="23"/>
      <c r="M220" s="23"/>
      <c r="N220" s="23"/>
      <c r="O220" s="23"/>
      <c r="P220" s="23"/>
    </row>
    <row r="221" spans="7:16" x14ac:dyDescent="0.25">
      <c r="G221" s="19"/>
      <c r="J221" s="22"/>
      <c r="L221" s="23"/>
      <c r="M221" s="23"/>
      <c r="N221" s="23"/>
      <c r="O221" s="23"/>
      <c r="P221" s="23"/>
    </row>
    <row r="222" spans="7:16" x14ac:dyDescent="0.25">
      <c r="G222" s="19"/>
      <c r="J222" s="22"/>
      <c r="L222" s="23"/>
      <c r="M222" s="23"/>
      <c r="N222" s="23"/>
      <c r="O222" s="23"/>
      <c r="P222" s="23"/>
    </row>
    <row r="223" spans="7:16" x14ac:dyDescent="0.25">
      <c r="G223" s="19"/>
      <c r="J223" s="22"/>
      <c r="L223" s="23"/>
      <c r="M223" s="23"/>
      <c r="N223" s="23"/>
      <c r="O223" s="23"/>
      <c r="P223" s="23"/>
    </row>
    <row r="224" spans="7:16" x14ac:dyDescent="0.25">
      <c r="G224" s="19"/>
      <c r="J224" s="22"/>
      <c r="L224" s="23"/>
      <c r="M224" s="23"/>
      <c r="N224" s="23"/>
      <c r="O224" s="23"/>
      <c r="P224" s="23"/>
    </row>
    <row r="225" spans="7:16" x14ac:dyDescent="0.25">
      <c r="G225" s="19"/>
      <c r="J225" s="22"/>
      <c r="L225" s="23"/>
      <c r="M225" s="23"/>
      <c r="N225" s="23"/>
      <c r="O225" s="23"/>
      <c r="P225" s="23"/>
    </row>
    <row r="226" spans="7:16" x14ac:dyDescent="0.25">
      <c r="G226" s="19"/>
      <c r="J226" s="22"/>
      <c r="L226" s="23"/>
      <c r="M226" s="23"/>
      <c r="N226" s="23"/>
      <c r="O226" s="23"/>
      <c r="P226" s="23"/>
    </row>
    <row r="227" spans="7:16" x14ac:dyDescent="0.25">
      <c r="G227" s="19"/>
      <c r="J227" s="22"/>
      <c r="L227" s="23"/>
      <c r="M227" s="23"/>
      <c r="N227" s="23"/>
      <c r="O227" s="23"/>
      <c r="P227" s="23"/>
    </row>
    <row r="228" spans="7:16" x14ac:dyDescent="0.25">
      <c r="G228" s="19"/>
      <c r="J228" s="22"/>
      <c r="L228" s="23"/>
      <c r="M228" s="23"/>
      <c r="N228" s="23"/>
      <c r="O228" s="23"/>
      <c r="P228" s="23"/>
    </row>
    <row r="229" spans="7:16" x14ac:dyDescent="0.25">
      <c r="G229" s="19"/>
      <c r="J229" s="22"/>
      <c r="L229" s="23"/>
      <c r="M229" s="23"/>
      <c r="N229" s="23"/>
      <c r="O229" s="23"/>
      <c r="P229" s="23"/>
    </row>
    <row r="230" spans="7:16" x14ac:dyDescent="0.25">
      <c r="G230" s="19"/>
      <c r="J230" s="22"/>
      <c r="L230" s="23"/>
      <c r="M230" s="23"/>
      <c r="N230" s="23"/>
      <c r="O230" s="23"/>
      <c r="P230" s="23"/>
    </row>
    <row r="231" spans="7:16" x14ac:dyDescent="0.25">
      <c r="G231" s="19"/>
      <c r="J231" s="22"/>
      <c r="L231" s="23"/>
      <c r="M231" s="23"/>
      <c r="N231" s="23"/>
      <c r="O231" s="23"/>
      <c r="P231" s="23"/>
    </row>
    <row r="232" spans="7:16" x14ac:dyDescent="0.25">
      <c r="G232" s="19"/>
      <c r="J232" s="22"/>
      <c r="L232" s="23"/>
      <c r="M232" s="23"/>
      <c r="N232" s="23"/>
      <c r="O232" s="23"/>
      <c r="P232" s="23"/>
    </row>
    <row r="233" spans="7:16" x14ac:dyDescent="0.25">
      <c r="G233" s="19"/>
      <c r="J233" s="22"/>
      <c r="L233" s="23"/>
      <c r="M233" s="23"/>
      <c r="N233" s="23"/>
      <c r="O233" s="23"/>
      <c r="P233" s="23"/>
    </row>
    <row r="234" spans="7:16" x14ac:dyDescent="0.25">
      <c r="G234" s="19"/>
      <c r="J234" s="22"/>
      <c r="L234" s="23"/>
      <c r="M234" s="23"/>
      <c r="N234" s="23"/>
      <c r="O234" s="23"/>
      <c r="P234" s="23"/>
    </row>
    <row r="235" spans="7:16" x14ac:dyDescent="0.25">
      <c r="G235" s="19"/>
      <c r="J235" s="22"/>
      <c r="L235" s="23"/>
      <c r="M235" s="23"/>
      <c r="N235" s="23"/>
      <c r="O235" s="23"/>
      <c r="P235" s="23"/>
    </row>
    <row r="236" spans="7:16" x14ac:dyDescent="0.25">
      <c r="G236" s="19"/>
      <c r="J236" s="22"/>
      <c r="L236" s="23"/>
      <c r="M236" s="23"/>
      <c r="N236" s="23"/>
      <c r="O236" s="23"/>
      <c r="P236" s="23"/>
    </row>
    <row r="237" spans="7:16" x14ac:dyDescent="0.25">
      <c r="G237" s="19"/>
      <c r="J237" s="22"/>
      <c r="L237" s="23"/>
      <c r="M237" s="23"/>
      <c r="N237" s="23"/>
      <c r="O237" s="23"/>
      <c r="P237" s="23"/>
    </row>
    <row r="238" spans="7:16" x14ac:dyDescent="0.25">
      <c r="G238" s="19"/>
      <c r="J238" s="22"/>
      <c r="L238" s="23"/>
      <c r="M238" s="23"/>
      <c r="N238" s="23"/>
      <c r="O238" s="23"/>
      <c r="P238" s="23"/>
    </row>
    <row r="239" spans="7:16" x14ac:dyDescent="0.25">
      <c r="G239" s="19"/>
      <c r="J239" s="22"/>
      <c r="L239" s="23"/>
      <c r="M239" s="23"/>
      <c r="N239" s="23"/>
      <c r="O239" s="23"/>
      <c r="P239" s="23"/>
    </row>
    <row r="240" spans="7:16" x14ac:dyDescent="0.25">
      <c r="G240" s="19"/>
      <c r="J240" s="22"/>
      <c r="L240" s="23"/>
      <c r="M240" s="23"/>
      <c r="N240" s="23"/>
      <c r="O240" s="23"/>
      <c r="P240" s="23"/>
    </row>
    <row r="241" spans="7:16" x14ac:dyDescent="0.25">
      <c r="G241" s="19"/>
      <c r="J241" s="22"/>
      <c r="L241" s="23"/>
      <c r="M241" s="23"/>
      <c r="N241" s="23"/>
      <c r="O241" s="23"/>
      <c r="P241" s="23"/>
    </row>
    <row r="242" spans="7:16" x14ac:dyDescent="0.25">
      <c r="G242" s="19"/>
      <c r="J242" s="22"/>
      <c r="L242" s="23"/>
      <c r="M242" s="23"/>
      <c r="N242" s="23"/>
      <c r="O242" s="23"/>
      <c r="P242" s="23"/>
    </row>
    <row r="243" spans="7:16" x14ac:dyDescent="0.25">
      <c r="G243" s="19"/>
      <c r="J243" s="22"/>
      <c r="L243" s="23"/>
      <c r="M243" s="23"/>
      <c r="N243" s="23"/>
      <c r="O243" s="23"/>
      <c r="P243" s="23"/>
    </row>
    <row r="244" spans="7:16" x14ac:dyDescent="0.25">
      <c r="G244" s="19"/>
      <c r="J244" s="22"/>
      <c r="L244" s="23"/>
      <c r="M244" s="23"/>
      <c r="N244" s="23"/>
      <c r="O244" s="23"/>
      <c r="P244" s="23"/>
    </row>
    <row r="245" spans="7:16" x14ac:dyDescent="0.25">
      <c r="G245" s="19"/>
      <c r="J245" s="22"/>
      <c r="L245" s="23"/>
      <c r="M245" s="23"/>
      <c r="N245" s="23"/>
      <c r="O245" s="23"/>
      <c r="P245" s="23"/>
    </row>
    <row r="246" spans="7:16" x14ac:dyDescent="0.25">
      <c r="G246" s="19"/>
      <c r="J246" s="22"/>
      <c r="L246" s="23"/>
      <c r="M246" s="23"/>
      <c r="N246" s="23"/>
      <c r="O246" s="23"/>
      <c r="P246" s="23"/>
    </row>
    <row r="247" spans="7:16" x14ac:dyDescent="0.25">
      <c r="G247" s="19"/>
      <c r="J247" s="22"/>
      <c r="L247" s="23"/>
      <c r="M247" s="23"/>
      <c r="N247" s="23"/>
      <c r="O247" s="23"/>
      <c r="P247" s="23"/>
    </row>
    <row r="248" spans="7:16" x14ac:dyDescent="0.25">
      <c r="G248" s="19"/>
      <c r="J248" s="22"/>
      <c r="L248" s="23"/>
      <c r="M248" s="23"/>
      <c r="N248" s="23"/>
      <c r="O248" s="23"/>
      <c r="P248" s="23"/>
    </row>
    <row r="249" spans="7:16" x14ac:dyDescent="0.25">
      <c r="G249" s="19"/>
      <c r="J249" s="22"/>
      <c r="L249" s="23"/>
      <c r="M249" s="23"/>
      <c r="N249" s="23"/>
      <c r="O249" s="23"/>
      <c r="P249" s="23"/>
    </row>
    <row r="250" spans="7:16" x14ac:dyDescent="0.25">
      <c r="G250" s="19"/>
      <c r="J250" s="22"/>
      <c r="L250" s="23"/>
      <c r="M250" s="23"/>
      <c r="N250" s="23"/>
      <c r="O250" s="23"/>
      <c r="P250" s="23"/>
    </row>
    <row r="251" spans="7:16" x14ac:dyDescent="0.25">
      <c r="G251" s="19"/>
      <c r="J251" s="22"/>
      <c r="L251" s="23"/>
      <c r="M251" s="23"/>
      <c r="N251" s="23"/>
      <c r="O251" s="23"/>
      <c r="P251" s="23"/>
    </row>
    <row r="252" spans="7:16" x14ac:dyDescent="0.25">
      <c r="G252" s="19"/>
      <c r="J252" s="22"/>
      <c r="L252" s="23"/>
      <c r="M252" s="23"/>
      <c r="N252" s="23"/>
      <c r="O252" s="23"/>
      <c r="P252" s="23"/>
    </row>
    <row r="253" spans="7:16" x14ac:dyDescent="0.25">
      <c r="G253" s="19"/>
      <c r="J253" s="22"/>
      <c r="L253" s="23"/>
      <c r="M253" s="23"/>
      <c r="N253" s="23"/>
      <c r="O253" s="23"/>
      <c r="P253" s="23"/>
    </row>
    <row r="254" spans="7:16" x14ac:dyDescent="0.25">
      <c r="G254" s="19"/>
      <c r="J254" s="22"/>
      <c r="L254" s="23"/>
      <c r="M254" s="23"/>
      <c r="N254" s="23"/>
      <c r="O254" s="23"/>
      <c r="P254" s="23"/>
    </row>
    <row r="255" spans="7:16" x14ac:dyDescent="0.25">
      <c r="G255" s="19"/>
      <c r="J255" s="22"/>
      <c r="L255" s="23"/>
      <c r="M255" s="23"/>
      <c r="N255" s="23"/>
      <c r="O255" s="23"/>
      <c r="P255" s="23"/>
    </row>
    <row r="256" spans="7:16" x14ac:dyDescent="0.25">
      <c r="G256" s="19"/>
      <c r="J256" s="22"/>
      <c r="L256" s="23"/>
      <c r="M256" s="23"/>
      <c r="N256" s="23"/>
      <c r="O256" s="23"/>
      <c r="P256" s="23"/>
    </row>
    <row r="257" spans="7:16" x14ac:dyDescent="0.25">
      <c r="G257" s="19"/>
      <c r="J257" s="22"/>
      <c r="L257" s="23"/>
      <c r="M257" s="23"/>
      <c r="N257" s="23"/>
      <c r="O257" s="23"/>
      <c r="P257" s="23"/>
    </row>
    <row r="258" spans="7:16" x14ac:dyDescent="0.25">
      <c r="G258" s="19"/>
      <c r="J258" s="22"/>
      <c r="L258" s="23"/>
      <c r="M258" s="23"/>
      <c r="N258" s="23"/>
      <c r="O258" s="23"/>
      <c r="P258" s="23"/>
    </row>
    <row r="259" spans="7:16" x14ac:dyDescent="0.25">
      <c r="G259" s="19"/>
      <c r="J259" s="22"/>
      <c r="L259" s="23"/>
      <c r="M259" s="23"/>
      <c r="N259" s="23"/>
      <c r="O259" s="23"/>
      <c r="P259" s="23"/>
    </row>
    <row r="260" spans="7:16" x14ac:dyDescent="0.25">
      <c r="G260" s="19"/>
      <c r="J260" s="22"/>
      <c r="L260" s="23"/>
      <c r="M260" s="23"/>
      <c r="N260" s="23"/>
      <c r="O260" s="23"/>
      <c r="P260" s="23"/>
    </row>
    <row r="261" spans="7:16" x14ac:dyDescent="0.25">
      <c r="G261" s="19"/>
      <c r="J261" s="22"/>
      <c r="L261" s="23"/>
      <c r="M261" s="23"/>
      <c r="N261" s="23"/>
      <c r="O261" s="23"/>
      <c r="P261" s="23"/>
    </row>
    <row r="262" spans="7:16" x14ac:dyDescent="0.25">
      <c r="G262" s="19"/>
      <c r="J262" s="22"/>
      <c r="L262" s="23"/>
      <c r="M262" s="23"/>
      <c r="N262" s="23"/>
      <c r="O262" s="23"/>
      <c r="P262" s="23"/>
    </row>
    <row r="263" spans="7:16" x14ac:dyDescent="0.25">
      <c r="G263" s="19"/>
      <c r="J263" s="22"/>
      <c r="L263" s="23"/>
      <c r="M263" s="23"/>
      <c r="N263" s="23"/>
      <c r="O263" s="23"/>
      <c r="P263" s="23"/>
    </row>
    <row r="264" spans="7:16" x14ac:dyDescent="0.25">
      <c r="G264" s="19"/>
      <c r="J264" s="22"/>
      <c r="L264" s="23"/>
      <c r="M264" s="23"/>
      <c r="N264" s="23"/>
      <c r="O264" s="23"/>
      <c r="P264" s="23"/>
    </row>
    <row r="265" spans="7:16" x14ac:dyDescent="0.25">
      <c r="G265" s="19"/>
      <c r="J265" s="22"/>
      <c r="L265" s="23"/>
      <c r="M265" s="23"/>
      <c r="N265" s="23"/>
      <c r="O265" s="23"/>
      <c r="P265" s="23"/>
    </row>
    <row r="266" spans="7:16" x14ac:dyDescent="0.25">
      <c r="G266" s="19"/>
      <c r="J266" s="22"/>
      <c r="L266" s="23"/>
      <c r="M266" s="23"/>
      <c r="N266" s="23"/>
      <c r="O266" s="23"/>
      <c r="P266" s="23"/>
    </row>
    <row r="267" spans="7:16" x14ac:dyDescent="0.25">
      <c r="G267" s="19"/>
      <c r="J267" s="22"/>
      <c r="L267" s="23"/>
      <c r="M267" s="23"/>
      <c r="N267" s="23"/>
      <c r="O267" s="23"/>
      <c r="P267" s="23"/>
    </row>
    <row r="268" spans="7:16" x14ac:dyDescent="0.25">
      <c r="G268" s="19"/>
      <c r="J268" s="22"/>
      <c r="L268" s="23"/>
      <c r="M268" s="23"/>
      <c r="N268" s="23"/>
      <c r="O268" s="23"/>
      <c r="P268" s="23"/>
    </row>
    <row r="269" spans="7:16" x14ac:dyDescent="0.25">
      <c r="G269" s="19"/>
      <c r="J269" s="22"/>
      <c r="L269" s="23"/>
      <c r="M269" s="23"/>
      <c r="N269" s="23"/>
      <c r="O269" s="23"/>
      <c r="P269" s="23"/>
    </row>
    <row r="270" spans="7:16" x14ac:dyDescent="0.25">
      <c r="G270" s="19"/>
      <c r="J270" s="22"/>
      <c r="L270" s="23"/>
      <c r="M270" s="23"/>
      <c r="N270" s="23"/>
      <c r="O270" s="23"/>
      <c r="P270" s="23"/>
    </row>
    <row r="271" spans="7:16" x14ac:dyDescent="0.25">
      <c r="G271" s="19"/>
      <c r="J271" s="22"/>
      <c r="L271" s="23"/>
      <c r="M271" s="23"/>
      <c r="N271" s="23"/>
      <c r="O271" s="23"/>
      <c r="P271" s="23"/>
    </row>
    <row r="272" spans="7:16" x14ac:dyDescent="0.25">
      <c r="G272" s="19"/>
      <c r="J272" s="22"/>
      <c r="L272" s="23"/>
      <c r="M272" s="23"/>
      <c r="N272" s="23"/>
      <c r="O272" s="23"/>
      <c r="P272" s="23"/>
    </row>
    <row r="273" spans="7:16" x14ac:dyDescent="0.25">
      <c r="G273" s="19"/>
      <c r="J273" s="22"/>
      <c r="L273" s="23"/>
      <c r="M273" s="23"/>
      <c r="N273" s="23"/>
      <c r="O273" s="23"/>
      <c r="P273" s="23"/>
    </row>
    <row r="274" spans="7:16" x14ac:dyDescent="0.25">
      <c r="G274" s="19"/>
      <c r="J274" s="22"/>
      <c r="L274" s="23"/>
      <c r="M274" s="23"/>
      <c r="N274" s="23"/>
      <c r="O274" s="23"/>
      <c r="P274" s="23"/>
    </row>
    <row r="275" spans="7:16" x14ac:dyDescent="0.25">
      <c r="G275" s="19"/>
      <c r="J275" s="22"/>
      <c r="L275" s="23"/>
      <c r="M275" s="23"/>
      <c r="N275" s="23"/>
      <c r="O275" s="23"/>
      <c r="P275" s="23"/>
    </row>
    <row r="276" spans="7:16" x14ac:dyDescent="0.25">
      <c r="G276" s="19"/>
      <c r="J276" s="22"/>
      <c r="L276" s="23"/>
      <c r="M276" s="23"/>
      <c r="N276" s="23"/>
      <c r="O276" s="23"/>
      <c r="P276" s="23"/>
    </row>
    <row r="277" spans="7:16" x14ac:dyDescent="0.25">
      <c r="G277" s="19"/>
      <c r="J277" s="22"/>
      <c r="L277" s="23"/>
      <c r="M277" s="23"/>
      <c r="N277" s="23"/>
      <c r="O277" s="23"/>
      <c r="P277" s="23"/>
    </row>
    <row r="278" spans="7:16" x14ac:dyDescent="0.25">
      <c r="G278" s="19"/>
      <c r="J278" s="22"/>
      <c r="L278" s="23"/>
      <c r="M278" s="23"/>
      <c r="N278" s="23"/>
      <c r="O278" s="23"/>
      <c r="P278" s="23"/>
    </row>
    <row r="279" spans="7:16" x14ac:dyDescent="0.25">
      <c r="G279" s="19"/>
      <c r="J279" s="22"/>
      <c r="L279" s="23"/>
      <c r="M279" s="23"/>
      <c r="N279" s="23"/>
      <c r="O279" s="23"/>
      <c r="P279" s="23"/>
    </row>
    <row r="280" spans="7:16" x14ac:dyDescent="0.25">
      <c r="G280" s="19"/>
      <c r="J280" s="22"/>
      <c r="L280" s="23"/>
      <c r="M280" s="23"/>
      <c r="N280" s="23"/>
      <c r="O280" s="23"/>
      <c r="P280" s="23"/>
    </row>
    <row r="281" spans="7:16" x14ac:dyDescent="0.25">
      <c r="G281" s="19"/>
      <c r="J281" s="22"/>
      <c r="L281" s="23"/>
      <c r="M281" s="23"/>
      <c r="N281" s="23"/>
      <c r="O281" s="23"/>
      <c r="P281" s="23"/>
    </row>
    <row r="282" spans="7:16" x14ac:dyDescent="0.25">
      <c r="G282" s="19"/>
      <c r="J282" s="22"/>
      <c r="L282" s="23"/>
      <c r="M282" s="23"/>
      <c r="N282" s="23"/>
      <c r="O282" s="23"/>
      <c r="P282" s="23"/>
    </row>
    <row r="283" spans="7:16" x14ac:dyDescent="0.25">
      <c r="G283" s="19"/>
      <c r="J283" s="22"/>
      <c r="L283" s="23"/>
      <c r="M283" s="23"/>
      <c r="N283" s="23"/>
      <c r="O283" s="23"/>
      <c r="P283" s="23"/>
    </row>
    <row r="284" spans="7:16" x14ac:dyDescent="0.25">
      <c r="G284" s="19"/>
      <c r="J284" s="22"/>
      <c r="L284" s="23"/>
      <c r="M284" s="23"/>
      <c r="N284" s="23"/>
      <c r="O284" s="23"/>
      <c r="P284" s="23"/>
    </row>
    <row r="285" spans="7:16" x14ac:dyDescent="0.25">
      <c r="G285" s="19"/>
      <c r="J285" s="22"/>
      <c r="L285" s="23"/>
      <c r="M285" s="23"/>
      <c r="N285" s="23"/>
      <c r="O285" s="23"/>
      <c r="P285" s="23"/>
    </row>
    <row r="286" spans="7:16" x14ac:dyDescent="0.25">
      <c r="G286" s="19"/>
      <c r="J286" s="22"/>
      <c r="L286" s="23"/>
      <c r="M286" s="23"/>
      <c r="N286" s="23"/>
      <c r="O286" s="23"/>
      <c r="P286" s="23"/>
    </row>
    <row r="287" spans="7:16" x14ac:dyDescent="0.25">
      <c r="G287" s="19"/>
      <c r="J287" s="22"/>
      <c r="L287" s="23"/>
      <c r="M287" s="23"/>
      <c r="N287" s="23"/>
      <c r="O287" s="23"/>
      <c r="P287" s="23"/>
    </row>
  </sheetData>
  <sheetProtection formatCells="0" insertRows="0" sort="0" autoFilter="0" pivotTables="0"/>
  <customSheetViews>
    <customSheetView guid="{624EF2BB-DCC1-4433-9187-0F1A55D861E8}" scale="80" hiddenRows="1" hiddenColumns="1" topLeftCell="F1">
      <selection activeCell="L1" sqref="L1:Q1048576"/>
      <pageMargins left="0.7" right="0.7" top="0.75" bottom="0.75" header="0.3" footer="0.3"/>
      <pageSetup orientation="portrait" r:id="rId1"/>
    </customSheetView>
    <customSheetView guid="{68679771-0649-4BC5-8A45-A5EC7BFDBFC9}" scale="80" hiddenRows="1" topLeftCell="A25">
      <selection activeCell="C6" sqref="C6:D6"/>
      <pageMargins left="0.7" right="0.7" top="0.75" bottom="0.75" header="0.3" footer="0.3"/>
      <pageSetup orientation="portrait" r:id="rId2"/>
    </customSheetView>
  </customSheetViews>
  <mergeCells count="42">
    <mergeCell ref="E26:F26"/>
    <mergeCell ref="C27:D27"/>
    <mergeCell ref="E27:F27"/>
    <mergeCell ref="C28:F28"/>
    <mergeCell ref="I28:Q28"/>
    <mergeCell ref="C23:D23"/>
    <mergeCell ref="E23:F23"/>
    <mergeCell ref="C24:D24"/>
    <mergeCell ref="E24:F24"/>
    <mergeCell ref="C25:D25"/>
    <mergeCell ref="E25:F25"/>
    <mergeCell ref="C20:D20"/>
    <mergeCell ref="E20:F20"/>
    <mergeCell ref="C21:D21"/>
    <mergeCell ref="E21:F21"/>
    <mergeCell ref="C22:D22"/>
    <mergeCell ref="E22:F22"/>
    <mergeCell ref="C17:D17"/>
    <mergeCell ref="E17:F17"/>
    <mergeCell ref="C18:D18"/>
    <mergeCell ref="E18:F18"/>
    <mergeCell ref="C19:D19"/>
    <mergeCell ref="E19:F19"/>
    <mergeCell ref="C14:D14"/>
    <mergeCell ref="E14:F14"/>
    <mergeCell ref="C15:D15"/>
    <mergeCell ref="E15:F15"/>
    <mergeCell ref="C16:D16"/>
    <mergeCell ref="E16:F16"/>
    <mergeCell ref="C11:D11"/>
    <mergeCell ref="E11:F11"/>
    <mergeCell ref="C12:D12"/>
    <mergeCell ref="E12:F12"/>
    <mergeCell ref="C13:D13"/>
    <mergeCell ref="E13:F13"/>
    <mergeCell ref="G2:M3"/>
    <mergeCell ref="Q8:Q10"/>
    <mergeCell ref="C6:D6"/>
    <mergeCell ref="I7:P7"/>
    <mergeCell ref="C8:D10"/>
    <mergeCell ref="E8:F10"/>
    <mergeCell ref="G8:G10"/>
  </mergeCells>
  <dataValidations count="2">
    <dataValidation showInputMessage="1" showErrorMessage="1" sqref="H65339:H65340 H130875:H130876 H196411:H196412 H261947:H261948 H327483:H327484 H393019:H393020 H458555:H458556 H524091:H524092 H589627:H589628 H655163:H655164 H720699:H720700 H786235:H786236 H851771:H851772 H917307:H917308 H982843:H982844 I29:P29 G11:G29"/>
    <dataValidation type="decimal" operator="greaterThanOrEqual" allowBlank="1" showInputMessage="1" showErrorMessage="1" sqref="I65534 JE65534 TA65534 ACW65534 AMS65534 AWO65534 BGK65534 BQG65534 CAC65534 CJY65534 CTU65534 DDQ65534 DNM65534 DXI65534 EHE65534 ERA65534 FAW65534 FKS65534 FUO65534 GEK65534 GOG65534 GYC65534 HHY65534 HRU65534 IBQ65534 ILM65534 IVI65534 JFE65534 JPA65534 JYW65534 KIS65534 KSO65534 LCK65534 LMG65534 LWC65534 MFY65534 MPU65534 MZQ65534 NJM65534 NTI65534 ODE65534 ONA65534 OWW65534 PGS65534 PQO65534 QAK65534 QKG65534 QUC65534 RDY65534 RNU65534 RXQ65534 SHM65534 SRI65534 TBE65534 TLA65534 TUW65534 UES65534 UOO65534 UYK65534 VIG65534 VSC65534 WBY65534 WLU65534 WVQ65534 I131070 JE131070 TA131070 ACW131070 AMS131070 AWO131070 BGK131070 BQG131070 CAC131070 CJY131070 CTU131070 DDQ131070 DNM131070 DXI131070 EHE131070 ERA131070 FAW131070 FKS131070 FUO131070 GEK131070 GOG131070 GYC131070 HHY131070 HRU131070 IBQ131070 ILM131070 IVI131070 JFE131070 JPA131070 JYW131070 KIS131070 KSO131070 LCK131070 LMG131070 LWC131070 MFY131070 MPU131070 MZQ131070 NJM131070 NTI131070 ODE131070 ONA131070 OWW131070 PGS131070 PQO131070 QAK131070 QKG131070 QUC131070 RDY131070 RNU131070 RXQ131070 SHM131070 SRI131070 TBE131070 TLA131070 TUW131070 UES131070 UOO131070 UYK131070 VIG131070 VSC131070 WBY131070 WLU131070 WVQ131070 I196606 JE196606 TA196606 ACW196606 AMS196606 AWO196606 BGK196606 BQG196606 CAC196606 CJY196606 CTU196606 DDQ196606 DNM196606 DXI196606 EHE196606 ERA196606 FAW196606 FKS196606 FUO196606 GEK196606 GOG196606 GYC196606 HHY196606 HRU196606 IBQ196606 ILM196606 IVI196606 JFE196606 JPA196606 JYW196606 KIS196606 KSO196606 LCK196606 LMG196606 LWC196606 MFY196606 MPU196606 MZQ196606 NJM196606 NTI196606 ODE196606 ONA196606 OWW196606 PGS196606 PQO196606 QAK196606 QKG196606 QUC196606 RDY196606 RNU196606 RXQ196606 SHM196606 SRI196606 TBE196606 TLA196606 TUW196606 UES196606 UOO196606 UYK196606 VIG196606 VSC196606 WBY196606 WLU196606 WVQ196606 I262142 JE262142 TA262142 ACW262142 AMS262142 AWO262142 BGK262142 BQG262142 CAC262142 CJY262142 CTU262142 DDQ262142 DNM262142 DXI262142 EHE262142 ERA262142 FAW262142 FKS262142 FUO262142 GEK262142 GOG262142 GYC262142 HHY262142 HRU262142 IBQ262142 ILM262142 IVI262142 JFE262142 JPA262142 JYW262142 KIS262142 KSO262142 LCK262142 LMG262142 LWC262142 MFY262142 MPU262142 MZQ262142 NJM262142 NTI262142 ODE262142 ONA262142 OWW262142 PGS262142 PQO262142 QAK262142 QKG262142 QUC262142 RDY262142 RNU262142 RXQ262142 SHM262142 SRI262142 TBE262142 TLA262142 TUW262142 UES262142 UOO262142 UYK262142 VIG262142 VSC262142 WBY262142 WLU262142 WVQ262142 I327678 JE327678 TA327678 ACW327678 AMS327678 AWO327678 BGK327678 BQG327678 CAC327678 CJY327678 CTU327678 DDQ327678 DNM327678 DXI327678 EHE327678 ERA327678 FAW327678 FKS327678 FUO327678 GEK327678 GOG327678 GYC327678 HHY327678 HRU327678 IBQ327678 ILM327678 IVI327678 JFE327678 JPA327678 JYW327678 KIS327678 KSO327678 LCK327678 LMG327678 LWC327678 MFY327678 MPU327678 MZQ327678 NJM327678 NTI327678 ODE327678 ONA327678 OWW327678 PGS327678 PQO327678 QAK327678 QKG327678 QUC327678 RDY327678 RNU327678 RXQ327678 SHM327678 SRI327678 TBE327678 TLA327678 TUW327678 UES327678 UOO327678 UYK327678 VIG327678 VSC327678 WBY327678 WLU327678 WVQ327678 I393214 JE393214 TA393214 ACW393214 AMS393214 AWO393214 BGK393214 BQG393214 CAC393214 CJY393214 CTU393214 DDQ393214 DNM393214 DXI393214 EHE393214 ERA393214 FAW393214 FKS393214 FUO393214 GEK393214 GOG393214 GYC393214 HHY393214 HRU393214 IBQ393214 ILM393214 IVI393214 JFE393214 JPA393214 JYW393214 KIS393214 KSO393214 LCK393214 LMG393214 LWC393214 MFY393214 MPU393214 MZQ393214 NJM393214 NTI393214 ODE393214 ONA393214 OWW393214 PGS393214 PQO393214 QAK393214 QKG393214 QUC393214 RDY393214 RNU393214 RXQ393214 SHM393214 SRI393214 TBE393214 TLA393214 TUW393214 UES393214 UOO393214 UYK393214 VIG393214 VSC393214 WBY393214 WLU393214 WVQ393214 I458750 JE458750 TA458750 ACW458750 AMS458750 AWO458750 BGK458750 BQG458750 CAC458750 CJY458750 CTU458750 DDQ458750 DNM458750 DXI458750 EHE458750 ERA458750 FAW458750 FKS458750 FUO458750 GEK458750 GOG458750 GYC458750 HHY458750 HRU458750 IBQ458750 ILM458750 IVI458750 JFE458750 JPA458750 JYW458750 KIS458750 KSO458750 LCK458750 LMG458750 LWC458750 MFY458750 MPU458750 MZQ458750 NJM458750 NTI458750 ODE458750 ONA458750 OWW458750 PGS458750 PQO458750 QAK458750 QKG458750 QUC458750 RDY458750 RNU458750 RXQ458750 SHM458750 SRI458750 TBE458750 TLA458750 TUW458750 UES458750 UOO458750 UYK458750 VIG458750 VSC458750 WBY458750 WLU458750 WVQ458750 I524286 JE524286 TA524286 ACW524286 AMS524286 AWO524286 BGK524286 BQG524286 CAC524286 CJY524286 CTU524286 DDQ524286 DNM524286 DXI524286 EHE524286 ERA524286 FAW524286 FKS524286 FUO524286 GEK524286 GOG524286 GYC524286 HHY524286 HRU524286 IBQ524286 ILM524286 IVI524286 JFE524286 JPA524286 JYW524286 KIS524286 KSO524286 LCK524286 LMG524286 LWC524286 MFY524286 MPU524286 MZQ524286 NJM524286 NTI524286 ODE524286 ONA524286 OWW524286 PGS524286 PQO524286 QAK524286 QKG524286 QUC524286 RDY524286 RNU524286 RXQ524286 SHM524286 SRI524286 TBE524286 TLA524286 TUW524286 UES524286 UOO524286 UYK524286 VIG524286 VSC524286 WBY524286 WLU524286 WVQ524286 I589822 JE589822 TA589822 ACW589822 AMS589822 AWO589822 BGK589822 BQG589822 CAC589822 CJY589822 CTU589822 DDQ589822 DNM589822 DXI589822 EHE589822 ERA589822 FAW589822 FKS589822 FUO589822 GEK589822 GOG589822 GYC589822 HHY589822 HRU589822 IBQ589822 ILM589822 IVI589822 JFE589822 JPA589822 JYW589822 KIS589822 KSO589822 LCK589822 LMG589822 LWC589822 MFY589822 MPU589822 MZQ589822 NJM589822 NTI589822 ODE589822 ONA589822 OWW589822 PGS589822 PQO589822 QAK589822 QKG589822 QUC589822 RDY589822 RNU589822 RXQ589822 SHM589822 SRI589822 TBE589822 TLA589822 TUW589822 UES589822 UOO589822 UYK589822 VIG589822 VSC589822 WBY589822 WLU589822 WVQ589822 I655358 JE655358 TA655358 ACW655358 AMS655358 AWO655358 BGK655358 BQG655358 CAC655358 CJY655358 CTU655358 DDQ655358 DNM655358 DXI655358 EHE655358 ERA655358 FAW655358 FKS655358 FUO655358 GEK655358 GOG655358 GYC655358 HHY655358 HRU655358 IBQ655358 ILM655358 IVI655358 JFE655358 JPA655358 JYW655358 KIS655358 KSO655358 LCK655358 LMG655358 LWC655358 MFY655358 MPU655358 MZQ655358 NJM655358 NTI655358 ODE655358 ONA655358 OWW655358 PGS655358 PQO655358 QAK655358 QKG655358 QUC655358 RDY655358 RNU655358 RXQ655358 SHM655358 SRI655358 TBE655358 TLA655358 TUW655358 UES655358 UOO655358 UYK655358 VIG655358 VSC655358 WBY655358 WLU655358 WVQ655358 I720894 JE720894 TA720894 ACW720894 AMS720894 AWO720894 BGK720894 BQG720894 CAC720894 CJY720894 CTU720894 DDQ720894 DNM720894 DXI720894 EHE720894 ERA720894 FAW720894 FKS720894 FUO720894 GEK720894 GOG720894 GYC720894 HHY720894 HRU720894 IBQ720894 ILM720894 IVI720894 JFE720894 JPA720894 JYW720894 KIS720894 KSO720894 LCK720894 LMG720894 LWC720894 MFY720894 MPU720894 MZQ720894 NJM720894 NTI720894 ODE720894 ONA720894 OWW720894 PGS720894 PQO720894 QAK720894 QKG720894 QUC720894 RDY720894 RNU720894 RXQ720894 SHM720894 SRI720894 TBE720894 TLA720894 TUW720894 UES720894 UOO720894 UYK720894 VIG720894 VSC720894 WBY720894 WLU720894 WVQ720894 I786430 JE786430 TA786430 ACW786430 AMS786430 AWO786430 BGK786430 BQG786430 CAC786430 CJY786430 CTU786430 DDQ786430 DNM786430 DXI786430 EHE786430 ERA786430 FAW786430 FKS786430 FUO786430 GEK786430 GOG786430 GYC786430 HHY786430 HRU786430 IBQ786430 ILM786430 IVI786430 JFE786430 JPA786430 JYW786430 KIS786430 KSO786430 LCK786430 LMG786430 LWC786430 MFY786430 MPU786430 MZQ786430 NJM786430 NTI786430 ODE786430 ONA786430 OWW786430 PGS786430 PQO786430 QAK786430 QKG786430 QUC786430 RDY786430 RNU786430 RXQ786430 SHM786430 SRI786430 TBE786430 TLA786430 TUW786430 UES786430 UOO786430 UYK786430 VIG786430 VSC786430 WBY786430 WLU786430 WVQ786430 I851966 JE851966 TA851966 ACW851966 AMS851966 AWO851966 BGK851966 BQG851966 CAC851966 CJY851966 CTU851966 DDQ851966 DNM851966 DXI851966 EHE851966 ERA851966 FAW851966 FKS851966 FUO851966 GEK851966 GOG851966 GYC851966 HHY851966 HRU851966 IBQ851966 ILM851966 IVI851966 JFE851966 JPA851966 JYW851966 KIS851966 KSO851966 LCK851966 LMG851966 LWC851966 MFY851966 MPU851966 MZQ851966 NJM851966 NTI851966 ODE851966 ONA851966 OWW851966 PGS851966 PQO851966 QAK851966 QKG851966 QUC851966 RDY851966 RNU851966 RXQ851966 SHM851966 SRI851966 TBE851966 TLA851966 TUW851966 UES851966 UOO851966 UYK851966 VIG851966 VSC851966 WBY851966 WLU851966 WVQ851966 I917502 JE917502 TA917502 ACW917502 AMS917502 AWO917502 BGK917502 BQG917502 CAC917502 CJY917502 CTU917502 DDQ917502 DNM917502 DXI917502 EHE917502 ERA917502 FAW917502 FKS917502 FUO917502 GEK917502 GOG917502 GYC917502 HHY917502 HRU917502 IBQ917502 ILM917502 IVI917502 JFE917502 JPA917502 JYW917502 KIS917502 KSO917502 LCK917502 LMG917502 LWC917502 MFY917502 MPU917502 MZQ917502 NJM917502 NTI917502 ODE917502 ONA917502 OWW917502 PGS917502 PQO917502 QAK917502 QKG917502 QUC917502 RDY917502 RNU917502 RXQ917502 SHM917502 SRI917502 TBE917502 TLA917502 TUW917502 UES917502 UOO917502 UYK917502 VIG917502 VSC917502 WBY917502 WLU917502 WVQ917502 I983038 JE983038 TA983038 ACW983038 AMS983038 AWO983038 BGK983038 BQG983038 CAC983038 CJY983038 CTU983038 DDQ983038 DNM983038 DXI983038 EHE983038 ERA983038 FAW983038 FKS983038 FUO983038 GEK983038 GOG983038 GYC983038 HHY983038 HRU983038 IBQ983038 ILM983038 IVI983038 JFE983038 JPA983038 JYW983038 KIS983038 KSO983038 LCK983038 LMG983038 LWC983038 MFY983038 MPU983038 MZQ983038 NJM983038 NTI983038 ODE983038 ONA983038 OWW983038 PGS983038 PQO983038 QAK983038 QKG983038 QUC983038 RDY983038 RNU983038 RXQ983038 SHM983038 SRI983038 TBE983038 TLA983038 TUW983038 UES983038 UOO983038 UYK983038 VIG983038 VSC983038 WBY983038 WLU983038 WVQ983038 M65534 JI65534 TE65534 ADA65534 AMW65534 AWS65534 BGO65534 BQK65534 CAG65534 CKC65534 CTY65534 DDU65534 DNQ65534 DXM65534 EHI65534 ERE65534 FBA65534 FKW65534 FUS65534 GEO65534 GOK65534 GYG65534 HIC65534 HRY65534 IBU65534 ILQ65534 IVM65534 JFI65534 JPE65534 JZA65534 KIW65534 KSS65534 LCO65534 LMK65534 LWG65534 MGC65534 MPY65534 MZU65534 NJQ65534 NTM65534 ODI65534 ONE65534 OXA65534 PGW65534 PQS65534 QAO65534 QKK65534 QUG65534 REC65534 RNY65534 RXU65534 SHQ65534 SRM65534 TBI65534 TLE65534 TVA65534 UEW65534 UOS65534 UYO65534 VIK65534 VSG65534 WCC65534 WLY65534 WVU65534 M131070 JI131070 TE131070 ADA131070 AMW131070 AWS131070 BGO131070 BQK131070 CAG131070 CKC131070 CTY131070 DDU131070 DNQ131070 DXM131070 EHI131070 ERE131070 FBA131070 FKW131070 FUS131070 GEO131070 GOK131070 GYG131070 HIC131070 HRY131070 IBU131070 ILQ131070 IVM131070 JFI131070 JPE131070 JZA131070 KIW131070 KSS131070 LCO131070 LMK131070 LWG131070 MGC131070 MPY131070 MZU131070 NJQ131070 NTM131070 ODI131070 ONE131070 OXA131070 PGW131070 PQS131070 QAO131070 QKK131070 QUG131070 REC131070 RNY131070 RXU131070 SHQ131070 SRM131070 TBI131070 TLE131070 TVA131070 UEW131070 UOS131070 UYO131070 VIK131070 VSG131070 WCC131070 WLY131070 WVU131070 M196606 JI196606 TE196606 ADA196606 AMW196606 AWS196606 BGO196606 BQK196606 CAG196606 CKC196606 CTY196606 DDU196606 DNQ196606 DXM196606 EHI196606 ERE196606 FBA196606 FKW196606 FUS196606 GEO196606 GOK196606 GYG196606 HIC196606 HRY196606 IBU196606 ILQ196606 IVM196606 JFI196606 JPE196606 JZA196606 KIW196606 KSS196606 LCO196606 LMK196606 LWG196606 MGC196606 MPY196606 MZU196606 NJQ196606 NTM196606 ODI196606 ONE196606 OXA196606 PGW196606 PQS196606 QAO196606 QKK196606 QUG196606 REC196606 RNY196606 RXU196606 SHQ196606 SRM196606 TBI196606 TLE196606 TVA196606 UEW196606 UOS196606 UYO196606 VIK196606 VSG196606 WCC196606 WLY196606 WVU196606 M262142 JI262142 TE262142 ADA262142 AMW262142 AWS262142 BGO262142 BQK262142 CAG262142 CKC262142 CTY262142 DDU262142 DNQ262142 DXM262142 EHI262142 ERE262142 FBA262142 FKW262142 FUS262142 GEO262142 GOK262142 GYG262142 HIC262142 HRY262142 IBU262142 ILQ262142 IVM262142 JFI262142 JPE262142 JZA262142 KIW262142 KSS262142 LCO262142 LMK262142 LWG262142 MGC262142 MPY262142 MZU262142 NJQ262142 NTM262142 ODI262142 ONE262142 OXA262142 PGW262142 PQS262142 QAO262142 QKK262142 QUG262142 REC262142 RNY262142 RXU262142 SHQ262142 SRM262142 TBI262142 TLE262142 TVA262142 UEW262142 UOS262142 UYO262142 VIK262142 VSG262142 WCC262142 WLY262142 WVU262142 M327678 JI327678 TE327678 ADA327678 AMW327678 AWS327678 BGO327678 BQK327678 CAG327678 CKC327678 CTY327678 DDU327678 DNQ327678 DXM327678 EHI327678 ERE327678 FBA327678 FKW327678 FUS327678 GEO327678 GOK327678 GYG327678 HIC327678 HRY327678 IBU327678 ILQ327678 IVM327678 JFI327678 JPE327678 JZA327678 KIW327678 KSS327678 LCO327678 LMK327678 LWG327678 MGC327678 MPY327678 MZU327678 NJQ327678 NTM327678 ODI327678 ONE327678 OXA327678 PGW327678 PQS327678 QAO327678 QKK327678 QUG327678 REC327678 RNY327678 RXU327678 SHQ327678 SRM327678 TBI327678 TLE327678 TVA327678 UEW327678 UOS327678 UYO327678 VIK327678 VSG327678 WCC327678 WLY327678 WVU327678 M393214 JI393214 TE393214 ADA393214 AMW393214 AWS393214 BGO393214 BQK393214 CAG393214 CKC393214 CTY393214 DDU393214 DNQ393214 DXM393214 EHI393214 ERE393214 FBA393214 FKW393214 FUS393214 GEO393214 GOK393214 GYG393214 HIC393214 HRY393214 IBU393214 ILQ393214 IVM393214 JFI393214 JPE393214 JZA393214 KIW393214 KSS393214 LCO393214 LMK393214 LWG393214 MGC393214 MPY393214 MZU393214 NJQ393214 NTM393214 ODI393214 ONE393214 OXA393214 PGW393214 PQS393214 QAO393214 QKK393214 QUG393214 REC393214 RNY393214 RXU393214 SHQ393214 SRM393214 TBI393214 TLE393214 TVA393214 UEW393214 UOS393214 UYO393214 VIK393214 VSG393214 WCC393214 WLY393214 WVU393214 M458750 JI458750 TE458750 ADA458750 AMW458750 AWS458750 BGO458750 BQK458750 CAG458750 CKC458750 CTY458750 DDU458750 DNQ458750 DXM458750 EHI458750 ERE458750 FBA458750 FKW458750 FUS458750 GEO458750 GOK458750 GYG458750 HIC458750 HRY458750 IBU458750 ILQ458750 IVM458750 JFI458750 JPE458750 JZA458750 KIW458750 KSS458750 LCO458750 LMK458750 LWG458750 MGC458750 MPY458750 MZU458750 NJQ458750 NTM458750 ODI458750 ONE458750 OXA458750 PGW458750 PQS458750 QAO458750 QKK458750 QUG458750 REC458750 RNY458750 RXU458750 SHQ458750 SRM458750 TBI458750 TLE458750 TVA458750 UEW458750 UOS458750 UYO458750 VIK458750 VSG458750 WCC458750 WLY458750 WVU458750 M524286 JI524286 TE524286 ADA524286 AMW524286 AWS524286 BGO524286 BQK524286 CAG524286 CKC524286 CTY524286 DDU524286 DNQ524286 DXM524286 EHI524286 ERE524286 FBA524286 FKW524286 FUS524286 GEO524286 GOK524286 GYG524286 HIC524286 HRY524286 IBU524286 ILQ524286 IVM524286 JFI524286 JPE524286 JZA524286 KIW524286 KSS524286 LCO524286 LMK524286 LWG524286 MGC524286 MPY524286 MZU524286 NJQ524286 NTM524286 ODI524286 ONE524286 OXA524286 PGW524286 PQS524286 QAO524286 QKK524286 QUG524286 REC524286 RNY524286 RXU524286 SHQ524286 SRM524286 TBI524286 TLE524286 TVA524286 UEW524286 UOS524286 UYO524286 VIK524286 VSG524286 WCC524286 WLY524286 WVU524286 M589822 JI589822 TE589822 ADA589822 AMW589822 AWS589822 BGO589822 BQK589822 CAG589822 CKC589822 CTY589822 DDU589822 DNQ589822 DXM589822 EHI589822 ERE589822 FBA589822 FKW589822 FUS589822 GEO589822 GOK589822 GYG589822 HIC589822 HRY589822 IBU589822 ILQ589822 IVM589822 JFI589822 JPE589822 JZA589822 KIW589822 KSS589822 LCO589822 LMK589822 LWG589822 MGC589822 MPY589822 MZU589822 NJQ589822 NTM589822 ODI589822 ONE589822 OXA589822 PGW589822 PQS589822 QAO589822 QKK589822 QUG589822 REC589822 RNY589822 RXU589822 SHQ589822 SRM589822 TBI589822 TLE589822 TVA589822 UEW589822 UOS589822 UYO589822 VIK589822 VSG589822 WCC589822 WLY589822 WVU589822 M655358 JI655358 TE655358 ADA655358 AMW655358 AWS655358 BGO655358 BQK655358 CAG655358 CKC655358 CTY655358 DDU655358 DNQ655358 DXM655358 EHI655358 ERE655358 FBA655358 FKW655358 FUS655358 GEO655358 GOK655358 GYG655358 HIC655358 HRY655358 IBU655358 ILQ655358 IVM655358 JFI655358 JPE655358 JZA655358 KIW655358 KSS655358 LCO655358 LMK655358 LWG655358 MGC655358 MPY655358 MZU655358 NJQ655358 NTM655358 ODI655358 ONE655358 OXA655358 PGW655358 PQS655358 QAO655358 QKK655358 QUG655358 REC655358 RNY655358 RXU655358 SHQ655358 SRM655358 TBI655358 TLE655358 TVA655358 UEW655358 UOS655358 UYO655358 VIK655358 VSG655358 WCC655358 WLY655358 WVU655358 M720894 JI720894 TE720894 ADA720894 AMW720894 AWS720894 BGO720894 BQK720894 CAG720894 CKC720894 CTY720894 DDU720894 DNQ720894 DXM720894 EHI720894 ERE720894 FBA720894 FKW720894 FUS720894 GEO720894 GOK720894 GYG720894 HIC720894 HRY720894 IBU720894 ILQ720894 IVM720894 JFI720894 JPE720894 JZA720894 KIW720894 KSS720894 LCO720894 LMK720894 LWG720894 MGC720894 MPY720894 MZU720894 NJQ720894 NTM720894 ODI720894 ONE720894 OXA720894 PGW720894 PQS720894 QAO720894 QKK720894 QUG720894 REC720894 RNY720894 RXU720894 SHQ720894 SRM720894 TBI720894 TLE720894 TVA720894 UEW720894 UOS720894 UYO720894 VIK720894 VSG720894 WCC720894 WLY720894 WVU720894 M786430 JI786430 TE786430 ADA786430 AMW786430 AWS786430 BGO786430 BQK786430 CAG786430 CKC786430 CTY786430 DDU786430 DNQ786430 DXM786430 EHI786430 ERE786430 FBA786430 FKW786430 FUS786430 GEO786430 GOK786430 GYG786430 HIC786430 HRY786430 IBU786430 ILQ786430 IVM786430 JFI786430 JPE786430 JZA786430 KIW786430 KSS786430 LCO786430 LMK786430 LWG786430 MGC786430 MPY786430 MZU786430 NJQ786430 NTM786430 ODI786430 ONE786430 OXA786430 PGW786430 PQS786430 QAO786430 QKK786430 QUG786430 REC786430 RNY786430 RXU786430 SHQ786430 SRM786430 TBI786430 TLE786430 TVA786430 UEW786430 UOS786430 UYO786430 VIK786430 VSG786430 WCC786430 WLY786430 WVU786430 M851966 JI851966 TE851966 ADA851966 AMW851966 AWS851966 BGO851966 BQK851966 CAG851966 CKC851966 CTY851966 DDU851966 DNQ851966 DXM851966 EHI851966 ERE851966 FBA851966 FKW851966 FUS851966 GEO851966 GOK851966 GYG851966 HIC851966 HRY851966 IBU851966 ILQ851966 IVM851966 JFI851966 JPE851966 JZA851966 KIW851966 KSS851966 LCO851966 LMK851966 LWG851966 MGC851966 MPY851966 MZU851966 NJQ851966 NTM851966 ODI851966 ONE851966 OXA851966 PGW851966 PQS851966 QAO851966 QKK851966 QUG851966 REC851966 RNY851966 RXU851966 SHQ851966 SRM851966 TBI851966 TLE851966 TVA851966 UEW851966 UOS851966 UYO851966 VIK851966 VSG851966 WCC851966 WLY851966 WVU851966 M917502 JI917502 TE917502 ADA917502 AMW917502 AWS917502 BGO917502 BQK917502 CAG917502 CKC917502 CTY917502 DDU917502 DNQ917502 DXM917502 EHI917502 ERE917502 FBA917502 FKW917502 FUS917502 GEO917502 GOK917502 GYG917502 HIC917502 HRY917502 IBU917502 ILQ917502 IVM917502 JFI917502 JPE917502 JZA917502 KIW917502 KSS917502 LCO917502 LMK917502 LWG917502 MGC917502 MPY917502 MZU917502 NJQ917502 NTM917502 ODI917502 ONE917502 OXA917502 PGW917502 PQS917502 QAO917502 QKK917502 QUG917502 REC917502 RNY917502 RXU917502 SHQ917502 SRM917502 TBI917502 TLE917502 TVA917502 UEW917502 UOS917502 UYO917502 VIK917502 VSG917502 WCC917502 WLY917502 WVU917502 M983038 JI983038 TE983038 ADA983038 AMW983038 AWS983038 BGO983038 BQK983038 CAG983038 CKC983038 CTY983038 DDU983038 DNQ983038 DXM983038 EHI983038 ERE983038 FBA983038 FKW983038 FUS983038 GEO983038 GOK983038 GYG983038 HIC983038 HRY983038 IBU983038 ILQ983038 IVM983038 JFI983038 JPE983038 JZA983038 KIW983038 KSS983038 LCO983038 LMK983038 LWG983038 MGC983038 MPY983038 MZU983038 NJQ983038 NTM983038 ODI983038 ONE983038 OXA983038 PGW983038 PQS983038 QAO983038 QKK983038 QUG983038 REC983038 RNY983038 RXU983038 SHQ983038 SRM983038 TBI983038 TLE983038 TVA983038 UEW983038 UOS983038 UYO983038 VIK983038 VSG983038 WCC983038 WLY983038 WVU983038">
      <formula1>0.15</formula1>
    </dataValidation>
  </dataValidations>
  <pageMargins left="0.7" right="0.7" top="0.75" bottom="0.75" header="0.3" footer="0.3"/>
  <pageSetup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310"/>
  <sheetViews>
    <sheetView zoomScale="80" zoomScaleNormal="80" workbookViewId="0">
      <selection activeCell="L6" sqref="L6"/>
    </sheetView>
  </sheetViews>
  <sheetFormatPr defaultRowHeight="15.75" x14ac:dyDescent="0.25"/>
  <cols>
    <col min="1" max="1" width="4.85546875" style="19" customWidth="1"/>
    <col min="2" max="2" width="13.85546875" style="19" bestFit="1" customWidth="1"/>
    <col min="3" max="3" width="22.7109375" style="23" customWidth="1"/>
    <col min="4" max="4" width="33.140625" style="23" customWidth="1"/>
    <col min="5" max="5" width="14.5703125" style="23" customWidth="1"/>
    <col min="6" max="6" width="19" style="23" customWidth="1"/>
    <col min="7" max="7" width="23.42578125" style="23" customWidth="1"/>
    <col min="8" max="8" width="6.85546875" style="1" customWidth="1"/>
    <col min="9" max="9" width="28.140625" style="19" customWidth="1"/>
    <col min="10" max="10" width="24.140625" style="23" customWidth="1"/>
    <col min="11" max="11" width="19.7109375" style="22" customWidth="1"/>
    <col min="12" max="12" width="20.42578125" style="22" customWidth="1"/>
    <col min="13" max="16" width="7.140625" style="22" hidden="1" customWidth="1"/>
    <col min="17" max="17" width="22.7109375" style="23" customWidth="1"/>
    <col min="18" max="18" width="18.7109375" style="23" customWidth="1"/>
    <col min="19" max="19" width="8.42578125" style="19" customWidth="1"/>
    <col min="20" max="20" width="13.28515625" style="19" customWidth="1"/>
    <col min="21" max="21" width="14" style="19" customWidth="1"/>
    <col min="22" max="22" width="9.85546875" style="19" bestFit="1" customWidth="1"/>
    <col min="23" max="23" width="54.140625" style="19" customWidth="1"/>
    <col min="24" max="24" width="10.28515625" style="19" customWidth="1"/>
    <col min="25" max="25" width="8.85546875" style="19" customWidth="1"/>
    <col min="26" max="260" width="9.140625" style="19"/>
    <col min="261" max="261" width="13.85546875" style="19" bestFit="1" customWidth="1"/>
    <col min="262" max="262" width="22.7109375" style="19" customWidth="1"/>
    <col min="263" max="263" width="33.140625" style="19" customWidth="1"/>
    <col min="264" max="264" width="23.28515625" style="19" customWidth="1"/>
    <col min="265" max="265" width="16" style="19" bestFit="1" customWidth="1"/>
    <col min="266" max="266" width="16.140625" style="19" customWidth="1"/>
    <col min="267" max="267" width="16" style="19" bestFit="1" customWidth="1"/>
    <col min="268" max="272" width="16.28515625" style="19" customWidth="1"/>
    <col min="273" max="273" width="22.7109375" style="19" customWidth="1"/>
    <col min="274" max="274" width="18.7109375" style="19" customWidth="1"/>
    <col min="275" max="275" width="8.42578125" style="19" customWidth="1"/>
    <col min="276" max="276" width="13.28515625" style="19" customWidth="1"/>
    <col min="277" max="277" width="14" style="19" customWidth="1"/>
    <col min="278" max="278" width="9.85546875" style="19" bestFit="1" customWidth="1"/>
    <col min="279" max="279" width="54.140625" style="19" customWidth="1"/>
    <col min="280" max="280" width="10.28515625" style="19" customWidth="1"/>
    <col min="281" max="281" width="8.85546875" style="19" customWidth="1"/>
    <col min="282" max="516" width="9.140625" style="19"/>
    <col min="517" max="517" width="13.85546875" style="19" bestFit="1" customWidth="1"/>
    <col min="518" max="518" width="22.7109375" style="19" customWidth="1"/>
    <col min="519" max="519" width="33.140625" style="19" customWidth="1"/>
    <col min="520" max="520" width="23.28515625" style="19" customWidth="1"/>
    <col min="521" max="521" width="16" style="19" bestFit="1" customWidth="1"/>
    <col min="522" max="522" width="16.140625" style="19" customWidth="1"/>
    <col min="523" max="523" width="16" style="19" bestFit="1" customWidth="1"/>
    <col min="524" max="528" width="16.28515625" style="19" customWidth="1"/>
    <col min="529" max="529" width="22.7109375" style="19" customWidth="1"/>
    <col min="530" max="530" width="18.7109375" style="19" customWidth="1"/>
    <col min="531" max="531" width="8.42578125" style="19" customWidth="1"/>
    <col min="532" max="532" width="13.28515625" style="19" customWidth="1"/>
    <col min="533" max="533" width="14" style="19" customWidth="1"/>
    <col min="534" max="534" width="9.85546875" style="19" bestFit="1" customWidth="1"/>
    <col min="535" max="535" width="54.140625" style="19" customWidth="1"/>
    <col min="536" max="536" width="10.28515625" style="19" customWidth="1"/>
    <col min="537" max="537" width="8.85546875" style="19" customWidth="1"/>
    <col min="538" max="772" width="9.140625" style="19"/>
    <col min="773" max="773" width="13.85546875" style="19" bestFit="1" customWidth="1"/>
    <col min="774" max="774" width="22.7109375" style="19" customWidth="1"/>
    <col min="775" max="775" width="33.140625" style="19" customWidth="1"/>
    <col min="776" max="776" width="23.28515625" style="19" customWidth="1"/>
    <col min="777" max="777" width="16" style="19" bestFit="1" customWidth="1"/>
    <col min="778" max="778" width="16.140625" style="19" customWidth="1"/>
    <col min="779" max="779" width="16" style="19" bestFit="1" customWidth="1"/>
    <col min="780" max="784" width="16.28515625" style="19" customWidth="1"/>
    <col min="785" max="785" width="22.7109375" style="19" customWidth="1"/>
    <col min="786" max="786" width="18.7109375" style="19" customWidth="1"/>
    <col min="787" max="787" width="8.42578125" style="19" customWidth="1"/>
    <col min="788" max="788" width="13.28515625" style="19" customWidth="1"/>
    <col min="789" max="789" width="14" style="19" customWidth="1"/>
    <col min="790" max="790" width="9.85546875" style="19" bestFit="1" customWidth="1"/>
    <col min="791" max="791" width="54.140625" style="19" customWidth="1"/>
    <col min="792" max="792" width="10.28515625" style="19" customWidth="1"/>
    <col min="793" max="793" width="8.85546875" style="19" customWidth="1"/>
    <col min="794" max="1028" width="9.140625" style="19"/>
    <col min="1029" max="1029" width="13.85546875" style="19" bestFit="1" customWidth="1"/>
    <col min="1030" max="1030" width="22.7109375" style="19" customWidth="1"/>
    <col min="1031" max="1031" width="33.140625" style="19" customWidth="1"/>
    <col min="1032" max="1032" width="23.28515625" style="19" customWidth="1"/>
    <col min="1033" max="1033" width="16" style="19" bestFit="1" customWidth="1"/>
    <col min="1034" max="1034" width="16.140625" style="19" customWidth="1"/>
    <col min="1035" max="1035" width="16" style="19" bestFit="1" customWidth="1"/>
    <col min="1036" max="1040" width="16.28515625" style="19" customWidth="1"/>
    <col min="1041" max="1041" width="22.7109375" style="19" customWidth="1"/>
    <col min="1042" max="1042" width="18.7109375" style="19" customWidth="1"/>
    <col min="1043" max="1043" width="8.42578125" style="19" customWidth="1"/>
    <col min="1044" max="1044" width="13.28515625" style="19" customWidth="1"/>
    <col min="1045" max="1045" width="14" style="19" customWidth="1"/>
    <col min="1046" max="1046" width="9.85546875" style="19" bestFit="1" customWidth="1"/>
    <col min="1047" max="1047" width="54.140625" style="19" customWidth="1"/>
    <col min="1048" max="1048" width="10.28515625" style="19" customWidth="1"/>
    <col min="1049" max="1049" width="8.85546875" style="19" customWidth="1"/>
    <col min="1050" max="1284" width="9.140625" style="19"/>
    <col min="1285" max="1285" width="13.85546875" style="19" bestFit="1" customWidth="1"/>
    <col min="1286" max="1286" width="22.7109375" style="19" customWidth="1"/>
    <col min="1287" max="1287" width="33.140625" style="19" customWidth="1"/>
    <col min="1288" max="1288" width="23.28515625" style="19" customWidth="1"/>
    <col min="1289" max="1289" width="16" style="19" bestFit="1" customWidth="1"/>
    <col min="1290" max="1290" width="16.140625" style="19" customWidth="1"/>
    <col min="1291" max="1291" width="16" style="19" bestFit="1" customWidth="1"/>
    <col min="1292" max="1296" width="16.28515625" style="19" customWidth="1"/>
    <col min="1297" max="1297" width="22.7109375" style="19" customWidth="1"/>
    <col min="1298" max="1298" width="18.7109375" style="19" customWidth="1"/>
    <col min="1299" max="1299" width="8.42578125" style="19" customWidth="1"/>
    <col min="1300" max="1300" width="13.28515625" style="19" customWidth="1"/>
    <col min="1301" max="1301" width="14" style="19" customWidth="1"/>
    <col min="1302" max="1302" width="9.85546875" style="19" bestFit="1" customWidth="1"/>
    <col min="1303" max="1303" width="54.140625" style="19" customWidth="1"/>
    <col min="1304" max="1304" width="10.28515625" style="19" customWidth="1"/>
    <col min="1305" max="1305" width="8.85546875" style="19" customWidth="1"/>
    <col min="1306" max="1540" width="9.140625" style="19"/>
    <col min="1541" max="1541" width="13.85546875" style="19" bestFit="1" customWidth="1"/>
    <col min="1542" max="1542" width="22.7109375" style="19" customWidth="1"/>
    <col min="1543" max="1543" width="33.140625" style="19" customWidth="1"/>
    <col min="1544" max="1544" width="23.28515625" style="19" customWidth="1"/>
    <col min="1545" max="1545" width="16" style="19" bestFit="1" customWidth="1"/>
    <col min="1546" max="1546" width="16.140625" style="19" customWidth="1"/>
    <col min="1547" max="1547" width="16" style="19" bestFit="1" customWidth="1"/>
    <col min="1548" max="1552" width="16.28515625" style="19" customWidth="1"/>
    <col min="1553" max="1553" width="22.7109375" style="19" customWidth="1"/>
    <col min="1554" max="1554" width="18.7109375" style="19" customWidth="1"/>
    <col min="1555" max="1555" width="8.42578125" style="19" customWidth="1"/>
    <col min="1556" max="1556" width="13.28515625" style="19" customWidth="1"/>
    <col min="1557" max="1557" width="14" style="19" customWidth="1"/>
    <col min="1558" max="1558" width="9.85546875" style="19" bestFit="1" customWidth="1"/>
    <col min="1559" max="1559" width="54.140625" style="19" customWidth="1"/>
    <col min="1560" max="1560" width="10.28515625" style="19" customWidth="1"/>
    <col min="1561" max="1561" width="8.85546875" style="19" customWidth="1"/>
    <col min="1562" max="1796" width="9.140625" style="19"/>
    <col min="1797" max="1797" width="13.85546875" style="19" bestFit="1" customWidth="1"/>
    <col min="1798" max="1798" width="22.7109375" style="19" customWidth="1"/>
    <col min="1799" max="1799" width="33.140625" style="19" customWidth="1"/>
    <col min="1800" max="1800" width="23.28515625" style="19" customWidth="1"/>
    <col min="1801" max="1801" width="16" style="19" bestFit="1" customWidth="1"/>
    <col min="1802" max="1802" width="16.140625" style="19" customWidth="1"/>
    <col min="1803" max="1803" width="16" style="19" bestFit="1" customWidth="1"/>
    <col min="1804" max="1808" width="16.28515625" style="19" customWidth="1"/>
    <col min="1809" max="1809" width="22.7109375" style="19" customWidth="1"/>
    <col min="1810" max="1810" width="18.7109375" style="19" customWidth="1"/>
    <col min="1811" max="1811" width="8.42578125" style="19" customWidth="1"/>
    <col min="1812" max="1812" width="13.28515625" style="19" customWidth="1"/>
    <col min="1813" max="1813" width="14" style="19" customWidth="1"/>
    <col min="1814" max="1814" width="9.85546875" style="19" bestFit="1" customWidth="1"/>
    <col min="1815" max="1815" width="54.140625" style="19" customWidth="1"/>
    <col min="1816" max="1816" width="10.28515625" style="19" customWidth="1"/>
    <col min="1817" max="1817" width="8.85546875" style="19" customWidth="1"/>
    <col min="1818" max="2052" width="9.140625" style="19"/>
    <col min="2053" max="2053" width="13.85546875" style="19" bestFit="1" customWidth="1"/>
    <col min="2054" max="2054" width="22.7109375" style="19" customWidth="1"/>
    <col min="2055" max="2055" width="33.140625" style="19" customWidth="1"/>
    <col min="2056" max="2056" width="23.28515625" style="19" customWidth="1"/>
    <col min="2057" max="2057" width="16" style="19" bestFit="1" customWidth="1"/>
    <col min="2058" max="2058" width="16.140625" style="19" customWidth="1"/>
    <col min="2059" max="2059" width="16" style="19" bestFit="1" customWidth="1"/>
    <col min="2060" max="2064" width="16.28515625" style="19" customWidth="1"/>
    <col min="2065" max="2065" width="22.7109375" style="19" customWidth="1"/>
    <col min="2066" max="2066" width="18.7109375" style="19" customWidth="1"/>
    <col min="2067" max="2067" width="8.42578125" style="19" customWidth="1"/>
    <col min="2068" max="2068" width="13.28515625" style="19" customWidth="1"/>
    <col min="2069" max="2069" width="14" style="19" customWidth="1"/>
    <col min="2070" max="2070" width="9.85546875" style="19" bestFit="1" customWidth="1"/>
    <col min="2071" max="2071" width="54.140625" style="19" customWidth="1"/>
    <col min="2072" max="2072" width="10.28515625" style="19" customWidth="1"/>
    <col min="2073" max="2073" width="8.85546875" style="19" customWidth="1"/>
    <col min="2074" max="2308" width="9.140625" style="19"/>
    <col min="2309" max="2309" width="13.85546875" style="19" bestFit="1" customWidth="1"/>
    <col min="2310" max="2310" width="22.7109375" style="19" customWidth="1"/>
    <col min="2311" max="2311" width="33.140625" style="19" customWidth="1"/>
    <col min="2312" max="2312" width="23.28515625" style="19" customWidth="1"/>
    <col min="2313" max="2313" width="16" style="19" bestFit="1" customWidth="1"/>
    <col min="2314" max="2314" width="16.140625" style="19" customWidth="1"/>
    <col min="2315" max="2315" width="16" style="19" bestFit="1" customWidth="1"/>
    <col min="2316" max="2320" width="16.28515625" style="19" customWidth="1"/>
    <col min="2321" max="2321" width="22.7109375" style="19" customWidth="1"/>
    <col min="2322" max="2322" width="18.7109375" style="19" customWidth="1"/>
    <col min="2323" max="2323" width="8.42578125" style="19" customWidth="1"/>
    <col min="2324" max="2324" width="13.28515625" style="19" customWidth="1"/>
    <col min="2325" max="2325" width="14" style="19" customWidth="1"/>
    <col min="2326" max="2326" width="9.85546875" style="19" bestFit="1" customWidth="1"/>
    <col min="2327" max="2327" width="54.140625" style="19" customWidth="1"/>
    <col min="2328" max="2328" width="10.28515625" style="19" customWidth="1"/>
    <col min="2329" max="2329" width="8.85546875" style="19" customWidth="1"/>
    <col min="2330" max="2564" width="9.140625" style="19"/>
    <col min="2565" max="2565" width="13.85546875" style="19" bestFit="1" customWidth="1"/>
    <col min="2566" max="2566" width="22.7109375" style="19" customWidth="1"/>
    <col min="2567" max="2567" width="33.140625" style="19" customWidth="1"/>
    <col min="2568" max="2568" width="23.28515625" style="19" customWidth="1"/>
    <col min="2569" max="2569" width="16" style="19" bestFit="1" customWidth="1"/>
    <col min="2570" max="2570" width="16.140625" style="19" customWidth="1"/>
    <col min="2571" max="2571" width="16" style="19" bestFit="1" customWidth="1"/>
    <col min="2572" max="2576" width="16.28515625" style="19" customWidth="1"/>
    <col min="2577" max="2577" width="22.7109375" style="19" customWidth="1"/>
    <col min="2578" max="2578" width="18.7109375" style="19" customWidth="1"/>
    <col min="2579" max="2579" width="8.42578125" style="19" customWidth="1"/>
    <col min="2580" max="2580" width="13.28515625" style="19" customWidth="1"/>
    <col min="2581" max="2581" width="14" style="19" customWidth="1"/>
    <col min="2582" max="2582" width="9.85546875" style="19" bestFit="1" customWidth="1"/>
    <col min="2583" max="2583" width="54.140625" style="19" customWidth="1"/>
    <col min="2584" max="2584" width="10.28515625" style="19" customWidth="1"/>
    <col min="2585" max="2585" width="8.85546875" style="19" customWidth="1"/>
    <col min="2586" max="2820" width="9.140625" style="19"/>
    <col min="2821" max="2821" width="13.85546875" style="19" bestFit="1" customWidth="1"/>
    <col min="2822" max="2822" width="22.7109375" style="19" customWidth="1"/>
    <col min="2823" max="2823" width="33.140625" style="19" customWidth="1"/>
    <col min="2824" max="2824" width="23.28515625" style="19" customWidth="1"/>
    <col min="2825" max="2825" width="16" style="19" bestFit="1" customWidth="1"/>
    <col min="2826" max="2826" width="16.140625" style="19" customWidth="1"/>
    <col min="2827" max="2827" width="16" style="19" bestFit="1" customWidth="1"/>
    <col min="2828" max="2832" width="16.28515625" style="19" customWidth="1"/>
    <col min="2833" max="2833" width="22.7109375" style="19" customWidth="1"/>
    <col min="2834" max="2834" width="18.7109375" style="19" customWidth="1"/>
    <col min="2835" max="2835" width="8.42578125" style="19" customWidth="1"/>
    <col min="2836" max="2836" width="13.28515625" style="19" customWidth="1"/>
    <col min="2837" max="2837" width="14" style="19" customWidth="1"/>
    <col min="2838" max="2838" width="9.85546875" style="19" bestFit="1" customWidth="1"/>
    <col min="2839" max="2839" width="54.140625" style="19" customWidth="1"/>
    <col min="2840" max="2840" width="10.28515625" style="19" customWidth="1"/>
    <col min="2841" max="2841" width="8.85546875" style="19" customWidth="1"/>
    <col min="2842" max="3076" width="9.140625" style="19"/>
    <col min="3077" max="3077" width="13.85546875" style="19" bestFit="1" customWidth="1"/>
    <col min="3078" max="3078" width="22.7109375" style="19" customWidth="1"/>
    <col min="3079" max="3079" width="33.140625" style="19" customWidth="1"/>
    <col min="3080" max="3080" width="23.28515625" style="19" customWidth="1"/>
    <col min="3081" max="3081" width="16" style="19" bestFit="1" customWidth="1"/>
    <col min="3082" max="3082" width="16.140625" style="19" customWidth="1"/>
    <col min="3083" max="3083" width="16" style="19" bestFit="1" customWidth="1"/>
    <col min="3084" max="3088" width="16.28515625" style="19" customWidth="1"/>
    <col min="3089" max="3089" width="22.7109375" style="19" customWidth="1"/>
    <col min="3090" max="3090" width="18.7109375" style="19" customWidth="1"/>
    <col min="3091" max="3091" width="8.42578125" style="19" customWidth="1"/>
    <col min="3092" max="3092" width="13.28515625" style="19" customWidth="1"/>
    <col min="3093" max="3093" width="14" style="19" customWidth="1"/>
    <col min="3094" max="3094" width="9.85546875" style="19" bestFit="1" customWidth="1"/>
    <col min="3095" max="3095" width="54.140625" style="19" customWidth="1"/>
    <col min="3096" max="3096" width="10.28515625" style="19" customWidth="1"/>
    <col min="3097" max="3097" width="8.85546875" style="19" customWidth="1"/>
    <col min="3098" max="3332" width="9.140625" style="19"/>
    <col min="3333" max="3333" width="13.85546875" style="19" bestFit="1" customWidth="1"/>
    <col min="3334" max="3334" width="22.7109375" style="19" customWidth="1"/>
    <col min="3335" max="3335" width="33.140625" style="19" customWidth="1"/>
    <col min="3336" max="3336" width="23.28515625" style="19" customWidth="1"/>
    <col min="3337" max="3337" width="16" style="19" bestFit="1" customWidth="1"/>
    <col min="3338" max="3338" width="16.140625" style="19" customWidth="1"/>
    <col min="3339" max="3339" width="16" style="19" bestFit="1" customWidth="1"/>
    <col min="3340" max="3344" width="16.28515625" style="19" customWidth="1"/>
    <col min="3345" max="3345" width="22.7109375" style="19" customWidth="1"/>
    <col min="3346" max="3346" width="18.7109375" style="19" customWidth="1"/>
    <col min="3347" max="3347" width="8.42578125" style="19" customWidth="1"/>
    <col min="3348" max="3348" width="13.28515625" style="19" customWidth="1"/>
    <col min="3349" max="3349" width="14" style="19" customWidth="1"/>
    <col min="3350" max="3350" width="9.85546875" style="19" bestFit="1" customWidth="1"/>
    <col min="3351" max="3351" width="54.140625" style="19" customWidth="1"/>
    <col min="3352" max="3352" width="10.28515625" style="19" customWidth="1"/>
    <col min="3353" max="3353" width="8.85546875" style="19" customWidth="1"/>
    <col min="3354" max="3588" width="9.140625" style="19"/>
    <col min="3589" max="3589" width="13.85546875" style="19" bestFit="1" customWidth="1"/>
    <col min="3590" max="3590" width="22.7109375" style="19" customWidth="1"/>
    <col min="3591" max="3591" width="33.140625" style="19" customWidth="1"/>
    <col min="3592" max="3592" width="23.28515625" style="19" customWidth="1"/>
    <col min="3593" max="3593" width="16" style="19" bestFit="1" customWidth="1"/>
    <col min="3594" max="3594" width="16.140625" style="19" customWidth="1"/>
    <col min="3595" max="3595" width="16" style="19" bestFit="1" customWidth="1"/>
    <col min="3596" max="3600" width="16.28515625" style="19" customWidth="1"/>
    <col min="3601" max="3601" width="22.7109375" style="19" customWidth="1"/>
    <col min="3602" max="3602" width="18.7109375" style="19" customWidth="1"/>
    <col min="3603" max="3603" width="8.42578125" style="19" customWidth="1"/>
    <col min="3604" max="3604" width="13.28515625" style="19" customWidth="1"/>
    <col min="3605" max="3605" width="14" style="19" customWidth="1"/>
    <col min="3606" max="3606" width="9.85546875" style="19" bestFit="1" customWidth="1"/>
    <col min="3607" max="3607" width="54.140625" style="19" customWidth="1"/>
    <col min="3608" max="3608" width="10.28515625" style="19" customWidth="1"/>
    <col min="3609" max="3609" width="8.85546875" style="19" customWidth="1"/>
    <col min="3610" max="3844" width="9.140625" style="19"/>
    <col min="3845" max="3845" width="13.85546875" style="19" bestFit="1" customWidth="1"/>
    <col min="3846" max="3846" width="22.7109375" style="19" customWidth="1"/>
    <col min="3847" max="3847" width="33.140625" style="19" customWidth="1"/>
    <col min="3848" max="3848" width="23.28515625" style="19" customWidth="1"/>
    <col min="3849" max="3849" width="16" style="19" bestFit="1" customWidth="1"/>
    <col min="3850" max="3850" width="16.140625" style="19" customWidth="1"/>
    <col min="3851" max="3851" width="16" style="19" bestFit="1" customWidth="1"/>
    <col min="3852" max="3856" width="16.28515625" style="19" customWidth="1"/>
    <col min="3857" max="3857" width="22.7109375" style="19" customWidth="1"/>
    <col min="3858" max="3858" width="18.7109375" style="19" customWidth="1"/>
    <col min="3859" max="3859" width="8.42578125" style="19" customWidth="1"/>
    <col min="3860" max="3860" width="13.28515625" style="19" customWidth="1"/>
    <col min="3861" max="3861" width="14" style="19" customWidth="1"/>
    <col min="3862" max="3862" width="9.85546875" style="19" bestFit="1" customWidth="1"/>
    <col min="3863" max="3863" width="54.140625" style="19" customWidth="1"/>
    <col min="3864" max="3864" width="10.28515625" style="19" customWidth="1"/>
    <col min="3865" max="3865" width="8.85546875" style="19" customWidth="1"/>
    <col min="3866" max="4100" width="9.140625" style="19"/>
    <col min="4101" max="4101" width="13.85546875" style="19" bestFit="1" customWidth="1"/>
    <col min="4102" max="4102" width="22.7109375" style="19" customWidth="1"/>
    <col min="4103" max="4103" width="33.140625" style="19" customWidth="1"/>
    <col min="4104" max="4104" width="23.28515625" style="19" customWidth="1"/>
    <col min="4105" max="4105" width="16" style="19" bestFit="1" customWidth="1"/>
    <col min="4106" max="4106" width="16.140625" style="19" customWidth="1"/>
    <col min="4107" max="4107" width="16" style="19" bestFit="1" customWidth="1"/>
    <col min="4108" max="4112" width="16.28515625" style="19" customWidth="1"/>
    <col min="4113" max="4113" width="22.7109375" style="19" customWidth="1"/>
    <col min="4114" max="4114" width="18.7109375" style="19" customWidth="1"/>
    <col min="4115" max="4115" width="8.42578125" style="19" customWidth="1"/>
    <col min="4116" max="4116" width="13.28515625" style="19" customWidth="1"/>
    <col min="4117" max="4117" width="14" style="19" customWidth="1"/>
    <col min="4118" max="4118" width="9.85546875" style="19" bestFit="1" customWidth="1"/>
    <col min="4119" max="4119" width="54.140625" style="19" customWidth="1"/>
    <col min="4120" max="4120" width="10.28515625" style="19" customWidth="1"/>
    <col min="4121" max="4121" width="8.85546875" style="19" customWidth="1"/>
    <col min="4122" max="4356" width="9.140625" style="19"/>
    <col min="4357" max="4357" width="13.85546875" style="19" bestFit="1" customWidth="1"/>
    <col min="4358" max="4358" width="22.7109375" style="19" customWidth="1"/>
    <col min="4359" max="4359" width="33.140625" style="19" customWidth="1"/>
    <col min="4360" max="4360" width="23.28515625" style="19" customWidth="1"/>
    <col min="4361" max="4361" width="16" style="19" bestFit="1" customWidth="1"/>
    <col min="4362" max="4362" width="16.140625" style="19" customWidth="1"/>
    <col min="4363" max="4363" width="16" style="19" bestFit="1" customWidth="1"/>
    <col min="4364" max="4368" width="16.28515625" style="19" customWidth="1"/>
    <col min="4369" max="4369" width="22.7109375" style="19" customWidth="1"/>
    <col min="4370" max="4370" width="18.7109375" style="19" customWidth="1"/>
    <col min="4371" max="4371" width="8.42578125" style="19" customWidth="1"/>
    <col min="4372" max="4372" width="13.28515625" style="19" customWidth="1"/>
    <col min="4373" max="4373" width="14" style="19" customWidth="1"/>
    <col min="4374" max="4374" width="9.85546875" style="19" bestFit="1" customWidth="1"/>
    <col min="4375" max="4375" width="54.140625" style="19" customWidth="1"/>
    <col min="4376" max="4376" width="10.28515625" style="19" customWidth="1"/>
    <col min="4377" max="4377" width="8.85546875" style="19" customWidth="1"/>
    <col min="4378" max="4612" width="9.140625" style="19"/>
    <col min="4613" max="4613" width="13.85546875" style="19" bestFit="1" customWidth="1"/>
    <col min="4614" max="4614" width="22.7109375" style="19" customWidth="1"/>
    <col min="4615" max="4615" width="33.140625" style="19" customWidth="1"/>
    <col min="4616" max="4616" width="23.28515625" style="19" customWidth="1"/>
    <col min="4617" max="4617" width="16" style="19" bestFit="1" customWidth="1"/>
    <col min="4618" max="4618" width="16.140625" style="19" customWidth="1"/>
    <col min="4619" max="4619" width="16" style="19" bestFit="1" customWidth="1"/>
    <col min="4620" max="4624" width="16.28515625" style="19" customWidth="1"/>
    <col min="4625" max="4625" width="22.7109375" style="19" customWidth="1"/>
    <col min="4626" max="4626" width="18.7109375" style="19" customWidth="1"/>
    <col min="4627" max="4627" width="8.42578125" style="19" customWidth="1"/>
    <col min="4628" max="4628" width="13.28515625" style="19" customWidth="1"/>
    <col min="4629" max="4629" width="14" style="19" customWidth="1"/>
    <col min="4630" max="4630" width="9.85546875" style="19" bestFit="1" customWidth="1"/>
    <col min="4631" max="4631" width="54.140625" style="19" customWidth="1"/>
    <col min="4632" max="4632" width="10.28515625" style="19" customWidth="1"/>
    <col min="4633" max="4633" width="8.85546875" style="19" customWidth="1"/>
    <col min="4634" max="4868" width="9.140625" style="19"/>
    <col min="4869" max="4869" width="13.85546875" style="19" bestFit="1" customWidth="1"/>
    <col min="4870" max="4870" width="22.7109375" style="19" customWidth="1"/>
    <col min="4871" max="4871" width="33.140625" style="19" customWidth="1"/>
    <col min="4872" max="4872" width="23.28515625" style="19" customWidth="1"/>
    <col min="4873" max="4873" width="16" style="19" bestFit="1" customWidth="1"/>
    <col min="4874" max="4874" width="16.140625" style="19" customWidth="1"/>
    <col min="4875" max="4875" width="16" style="19" bestFit="1" customWidth="1"/>
    <col min="4876" max="4880" width="16.28515625" style="19" customWidth="1"/>
    <col min="4881" max="4881" width="22.7109375" style="19" customWidth="1"/>
    <col min="4882" max="4882" width="18.7109375" style="19" customWidth="1"/>
    <col min="4883" max="4883" width="8.42578125" style="19" customWidth="1"/>
    <col min="4884" max="4884" width="13.28515625" style="19" customWidth="1"/>
    <col min="4885" max="4885" width="14" style="19" customWidth="1"/>
    <col min="4886" max="4886" width="9.85546875" style="19" bestFit="1" customWidth="1"/>
    <col min="4887" max="4887" width="54.140625" style="19" customWidth="1"/>
    <col min="4888" max="4888" width="10.28515625" style="19" customWidth="1"/>
    <col min="4889" max="4889" width="8.85546875" style="19" customWidth="1"/>
    <col min="4890" max="5124" width="9.140625" style="19"/>
    <col min="5125" max="5125" width="13.85546875" style="19" bestFit="1" customWidth="1"/>
    <col min="5126" max="5126" width="22.7109375" style="19" customWidth="1"/>
    <col min="5127" max="5127" width="33.140625" style="19" customWidth="1"/>
    <col min="5128" max="5128" width="23.28515625" style="19" customWidth="1"/>
    <col min="5129" max="5129" width="16" style="19" bestFit="1" customWidth="1"/>
    <col min="5130" max="5130" width="16.140625" style="19" customWidth="1"/>
    <col min="5131" max="5131" width="16" style="19" bestFit="1" customWidth="1"/>
    <col min="5132" max="5136" width="16.28515625" style="19" customWidth="1"/>
    <col min="5137" max="5137" width="22.7109375" style="19" customWidth="1"/>
    <col min="5138" max="5138" width="18.7109375" style="19" customWidth="1"/>
    <col min="5139" max="5139" width="8.42578125" style="19" customWidth="1"/>
    <col min="5140" max="5140" width="13.28515625" style="19" customWidth="1"/>
    <col min="5141" max="5141" width="14" style="19" customWidth="1"/>
    <col min="5142" max="5142" width="9.85546875" style="19" bestFit="1" customWidth="1"/>
    <col min="5143" max="5143" width="54.140625" style="19" customWidth="1"/>
    <col min="5144" max="5144" width="10.28515625" style="19" customWidth="1"/>
    <col min="5145" max="5145" width="8.85546875" style="19" customWidth="1"/>
    <col min="5146" max="5380" width="9.140625" style="19"/>
    <col min="5381" max="5381" width="13.85546875" style="19" bestFit="1" customWidth="1"/>
    <col min="5382" max="5382" width="22.7109375" style="19" customWidth="1"/>
    <col min="5383" max="5383" width="33.140625" style="19" customWidth="1"/>
    <col min="5384" max="5384" width="23.28515625" style="19" customWidth="1"/>
    <col min="5385" max="5385" width="16" style="19" bestFit="1" customWidth="1"/>
    <col min="5386" max="5386" width="16.140625" style="19" customWidth="1"/>
    <col min="5387" max="5387" width="16" style="19" bestFit="1" customWidth="1"/>
    <col min="5388" max="5392" width="16.28515625" style="19" customWidth="1"/>
    <col min="5393" max="5393" width="22.7109375" style="19" customWidth="1"/>
    <col min="5394" max="5394" width="18.7109375" style="19" customWidth="1"/>
    <col min="5395" max="5395" width="8.42578125" style="19" customWidth="1"/>
    <col min="5396" max="5396" width="13.28515625" style="19" customWidth="1"/>
    <col min="5397" max="5397" width="14" style="19" customWidth="1"/>
    <col min="5398" max="5398" width="9.85546875" style="19" bestFit="1" customWidth="1"/>
    <col min="5399" max="5399" width="54.140625" style="19" customWidth="1"/>
    <col min="5400" max="5400" width="10.28515625" style="19" customWidth="1"/>
    <col min="5401" max="5401" width="8.85546875" style="19" customWidth="1"/>
    <col min="5402" max="5636" width="9.140625" style="19"/>
    <col min="5637" max="5637" width="13.85546875" style="19" bestFit="1" customWidth="1"/>
    <col min="5638" max="5638" width="22.7109375" style="19" customWidth="1"/>
    <col min="5639" max="5639" width="33.140625" style="19" customWidth="1"/>
    <col min="5640" max="5640" width="23.28515625" style="19" customWidth="1"/>
    <col min="5641" max="5641" width="16" style="19" bestFit="1" customWidth="1"/>
    <col min="5642" max="5642" width="16.140625" style="19" customWidth="1"/>
    <col min="5643" max="5643" width="16" style="19" bestFit="1" customWidth="1"/>
    <col min="5644" max="5648" width="16.28515625" style="19" customWidth="1"/>
    <col min="5649" max="5649" width="22.7109375" style="19" customWidth="1"/>
    <col min="5650" max="5650" width="18.7109375" style="19" customWidth="1"/>
    <col min="5651" max="5651" width="8.42578125" style="19" customWidth="1"/>
    <col min="5652" max="5652" width="13.28515625" style="19" customWidth="1"/>
    <col min="5653" max="5653" width="14" style="19" customWidth="1"/>
    <col min="5654" max="5654" width="9.85546875" style="19" bestFit="1" customWidth="1"/>
    <col min="5655" max="5655" width="54.140625" style="19" customWidth="1"/>
    <col min="5656" max="5656" width="10.28515625" style="19" customWidth="1"/>
    <col min="5657" max="5657" width="8.85546875" style="19" customWidth="1"/>
    <col min="5658" max="5892" width="9.140625" style="19"/>
    <col min="5893" max="5893" width="13.85546875" style="19" bestFit="1" customWidth="1"/>
    <col min="5894" max="5894" width="22.7109375" style="19" customWidth="1"/>
    <col min="5895" max="5895" width="33.140625" style="19" customWidth="1"/>
    <col min="5896" max="5896" width="23.28515625" style="19" customWidth="1"/>
    <col min="5897" max="5897" width="16" style="19" bestFit="1" customWidth="1"/>
    <col min="5898" max="5898" width="16.140625" style="19" customWidth="1"/>
    <col min="5899" max="5899" width="16" style="19" bestFit="1" customWidth="1"/>
    <col min="5900" max="5904" width="16.28515625" style="19" customWidth="1"/>
    <col min="5905" max="5905" width="22.7109375" style="19" customWidth="1"/>
    <col min="5906" max="5906" width="18.7109375" style="19" customWidth="1"/>
    <col min="5907" max="5907" width="8.42578125" style="19" customWidth="1"/>
    <col min="5908" max="5908" width="13.28515625" style="19" customWidth="1"/>
    <col min="5909" max="5909" width="14" style="19" customWidth="1"/>
    <col min="5910" max="5910" width="9.85546875" style="19" bestFit="1" customWidth="1"/>
    <col min="5911" max="5911" width="54.140625" style="19" customWidth="1"/>
    <col min="5912" max="5912" width="10.28515625" style="19" customWidth="1"/>
    <col min="5913" max="5913" width="8.85546875" style="19" customWidth="1"/>
    <col min="5914" max="6148" width="9.140625" style="19"/>
    <col min="6149" max="6149" width="13.85546875" style="19" bestFit="1" customWidth="1"/>
    <col min="6150" max="6150" width="22.7109375" style="19" customWidth="1"/>
    <col min="6151" max="6151" width="33.140625" style="19" customWidth="1"/>
    <col min="6152" max="6152" width="23.28515625" style="19" customWidth="1"/>
    <col min="6153" max="6153" width="16" style="19" bestFit="1" customWidth="1"/>
    <col min="6154" max="6154" width="16.140625" style="19" customWidth="1"/>
    <col min="6155" max="6155" width="16" style="19" bestFit="1" customWidth="1"/>
    <col min="6156" max="6160" width="16.28515625" style="19" customWidth="1"/>
    <col min="6161" max="6161" width="22.7109375" style="19" customWidth="1"/>
    <col min="6162" max="6162" width="18.7109375" style="19" customWidth="1"/>
    <col min="6163" max="6163" width="8.42578125" style="19" customWidth="1"/>
    <col min="6164" max="6164" width="13.28515625" style="19" customWidth="1"/>
    <col min="6165" max="6165" width="14" style="19" customWidth="1"/>
    <col min="6166" max="6166" width="9.85546875" style="19" bestFit="1" customWidth="1"/>
    <col min="6167" max="6167" width="54.140625" style="19" customWidth="1"/>
    <col min="6168" max="6168" width="10.28515625" style="19" customWidth="1"/>
    <col min="6169" max="6169" width="8.85546875" style="19" customWidth="1"/>
    <col min="6170" max="6404" width="9.140625" style="19"/>
    <col min="6405" max="6405" width="13.85546875" style="19" bestFit="1" customWidth="1"/>
    <col min="6406" max="6406" width="22.7109375" style="19" customWidth="1"/>
    <col min="6407" max="6407" width="33.140625" style="19" customWidth="1"/>
    <col min="6408" max="6408" width="23.28515625" style="19" customWidth="1"/>
    <col min="6409" max="6409" width="16" style="19" bestFit="1" customWidth="1"/>
    <col min="6410" max="6410" width="16.140625" style="19" customWidth="1"/>
    <col min="6411" max="6411" width="16" style="19" bestFit="1" customWidth="1"/>
    <col min="6412" max="6416" width="16.28515625" style="19" customWidth="1"/>
    <col min="6417" max="6417" width="22.7109375" style="19" customWidth="1"/>
    <col min="6418" max="6418" width="18.7109375" style="19" customWidth="1"/>
    <col min="6419" max="6419" width="8.42578125" style="19" customWidth="1"/>
    <col min="6420" max="6420" width="13.28515625" style="19" customWidth="1"/>
    <col min="6421" max="6421" width="14" style="19" customWidth="1"/>
    <col min="6422" max="6422" width="9.85546875" style="19" bestFit="1" customWidth="1"/>
    <col min="6423" max="6423" width="54.140625" style="19" customWidth="1"/>
    <col min="6424" max="6424" width="10.28515625" style="19" customWidth="1"/>
    <col min="6425" max="6425" width="8.85546875" style="19" customWidth="1"/>
    <col min="6426" max="6660" width="9.140625" style="19"/>
    <col min="6661" max="6661" width="13.85546875" style="19" bestFit="1" customWidth="1"/>
    <col min="6662" max="6662" width="22.7109375" style="19" customWidth="1"/>
    <col min="6663" max="6663" width="33.140625" style="19" customWidth="1"/>
    <col min="6664" max="6664" width="23.28515625" style="19" customWidth="1"/>
    <col min="6665" max="6665" width="16" style="19" bestFit="1" customWidth="1"/>
    <col min="6666" max="6666" width="16.140625" style="19" customWidth="1"/>
    <col min="6667" max="6667" width="16" style="19" bestFit="1" customWidth="1"/>
    <col min="6668" max="6672" width="16.28515625" style="19" customWidth="1"/>
    <col min="6673" max="6673" width="22.7109375" style="19" customWidth="1"/>
    <col min="6674" max="6674" width="18.7109375" style="19" customWidth="1"/>
    <col min="6675" max="6675" width="8.42578125" style="19" customWidth="1"/>
    <col min="6676" max="6676" width="13.28515625" style="19" customWidth="1"/>
    <col min="6677" max="6677" width="14" style="19" customWidth="1"/>
    <col min="6678" max="6678" width="9.85546875" style="19" bestFit="1" customWidth="1"/>
    <col min="6679" max="6679" width="54.140625" style="19" customWidth="1"/>
    <col min="6680" max="6680" width="10.28515625" style="19" customWidth="1"/>
    <col min="6681" max="6681" width="8.85546875" style="19" customWidth="1"/>
    <col min="6682" max="6916" width="9.140625" style="19"/>
    <col min="6917" max="6917" width="13.85546875" style="19" bestFit="1" customWidth="1"/>
    <col min="6918" max="6918" width="22.7109375" style="19" customWidth="1"/>
    <col min="6919" max="6919" width="33.140625" style="19" customWidth="1"/>
    <col min="6920" max="6920" width="23.28515625" style="19" customWidth="1"/>
    <col min="6921" max="6921" width="16" style="19" bestFit="1" customWidth="1"/>
    <col min="6922" max="6922" width="16.140625" style="19" customWidth="1"/>
    <col min="6923" max="6923" width="16" style="19" bestFit="1" customWidth="1"/>
    <col min="6924" max="6928" width="16.28515625" style="19" customWidth="1"/>
    <col min="6929" max="6929" width="22.7109375" style="19" customWidth="1"/>
    <col min="6930" max="6930" width="18.7109375" style="19" customWidth="1"/>
    <col min="6931" max="6931" width="8.42578125" style="19" customWidth="1"/>
    <col min="6932" max="6932" width="13.28515625" style="19" customWidth="1"/>
    <col min="6933" max="6933" width="14" style="19" customWidth="1"/>
    <col min="6934" max="6934" width="9.85546875" style="19" bestFit="1" customWidth="1"/>
    <col min="6935" max="6935" width="54.140625" style="19" customWidth="1"/>
    <col min="6936" max="6936" width="10.28515625" style="19" customWidth="1"/>
    <col min="6937" max="6937" width="8.85546875" style="19" customWidth="1"/>
    <col min="6938" max="7172" width="9.140625" style="19"/>
    <col min="7173" max="7173" width="13.85546875" style="19" bestFit="1" customWidth="1"/>
    <col min="7174" max="7174" width="22.7109375" style="19" customWidth="1"/>
    <col min="7175" max="7175" width="33.140625" style="19" customWidth="1"/>
    <col min="7176" max="7176" width="23.28515625" style="19" customWidth="1"/>
    <col min="7177" max="7177" width="16" style="19" bestFit="1" customWidth="1"/>
    <col min="7178" max="7178" width="16.140625" style="19" customWidth="1"/>
    <col min="7179" max="7179" width="16" style="19" bestFit="1" customWidth="1"/>
    <col min="7180" max="7184" width="16.28515625" style="19" customWidth="1"/>
    <col min="7185" max="7185" width="22.7109375" style="19" customWidth="1"/>
    <col min="7186" max="7186" width="18.7109375" style="19" customWidth="1"/>
    <col min="7187" max="7187" width="8.42578125" style="19" customWidth="1"/>
    <col min="7188" max="7188" width="13.28515625" style="19" customWidth="1"/>
    <col min="7189" max="7189" width="14" style="19" customWidth="1"/>
    <col min="7190" max="7190" width="9.85546875" style="19" bestFit="1" customWidth="1"/>
    <col min="7191" max="7191" width="54.140625" style="19" customWidth="1"/>
    <col min="7192" max="7192" width="10.28515625" style="19" customWidth="1"/>
    <col min="7193" max="7193" width="8.85546875" style="19" customWidth="1"/>
    <col min="7194" max="7428" width="9.140625" style="19"/>
    <col min="7429" max="7429" width="13.85546875" style="19" bestFit="1" customWidth="1"/>
    <col min="7430" max="7430" width="22.7109375" style="19" customWidth="1"/>
    <col min="7431" max="7431" width="33.140625" style="19" customWidth="1"/>
    <col min="7432" max="7432" width="23.28515625" style="19" customWidth="1"/>
    <col min="7433" max="7433" width="16" style="19" bestFit="1" customWidth="1"/>
    <col min="7434" max="7434" width="16.140625" style="19" customWidth="1"/>
    <col min="7435" max="7435" width="16" style="19" bestFit="1" customWidth="1"/>
    <col min="7436" max="7440" width="16.28515625" style="19" customWidth="1"/>
    <col min="7441" max="7441" width="22.7109375" style="19" customWidth="1"/>
    <col min="7442" max="7442" width="18.7109375" style="19" customWidth="1"/>
    <col min="7443" max="7443" width="8.42578125" style="19" customWidth="1"/>
    <col min="7444" max="7444" width="13.28515625" style="19" customWidth="1"/>
    <col min="7445" max="7445" width="14" style="19" customWidth="1"/>
    <col min="7446" max="7446" width="9.85546875" style="19" bestFit="1" customWidth="1"/>
    <col min="7447" max="7447" width="54.140625" style="19" customWidth="1"/>
    <col min="7448" max="7448" width="10.28515625" style="19" customWidth="1"/>
    <col min="7449" max="7449" width="8.85546875" style="19" customWidth="1"/>
    <col min="7450" max="7684" width="9.140625" style="19"/>
    <col min="7685" max="7685" width="13.85546875" style="19" bestFit="1" customWidth="1"/>
    <col min="7686" max="7686" width="22.7109375" style="19" customWidth="1"/>
    <col min="7687" max="7687" width="33.140625" style="19" customWidth="1"/>
    <col min="7688" max="7688" width="23.28515625" style="19" customWidth="1"/>
    <col min="7689" max="7689" width="16" style="19" bestFit="1" customWidth="1"/>
    <col min="7690" max="7690" width="16.140625" style="19" customWidth="1"/>
    <col min="7691" max="7691" width="16" style="19" bestFit="1" customWidth="1"/>
    <col min="7692" max="7696" width="16.28515625" style="19" customWidth="1"/>
    <col min="7697" max="7697" width="22.7109375" style="19" customWidth="1"/>
    <col min="7698" max="7698" width="18.7109375" style="19" customWidth="1"/>
    <col min="7699" max="7699" width="8.42578125" style="19" customWidth="1"/>
    <col min="7700" max="7700" width="13.28515625" style="19" customWidth="1"/>
    <col min="7701" max="7701" width="14" style="19" customWidth="1"/>
    <col min="7702" max="7702" width="9.85546875" style="19" bestFit="1" customWidth="1"/>
    <col min="7703" max="7703" width="54.140625" style="19" customWidth="1"/>
    <col min="7704" max="7704" width="10.28515625" style="19" customWidth="1"/>
    <col min="7705" max="7705" width="8.85546875" style="19" customWidth="1"/>
    <col min="7706" max="7940" width="9.140625" style="19"/>
    <col min="7941" max="7941" width="13.85546875" style="19" bestFit="1" customWidth="1"/>
    <col min="7942" max="7942" width="22.7109375" style="19" customWidth="1"/>
    <col min="7943" max="7943" width="33.140625" style="19" customWidth="1"/>
    <col min="7944" max="7944" width="23.28515625" style="19" customWidth="1"/>
    <col min="7945" max="7945" width="16" style="19" bestFit="1" customWidth="1"/>
    <col min="7946" max="7946" width="16.140625" style="19" customWidth="1"/>
    <col min="7947" max="7947" width="16" style="19" bestFit="1" customWidth="1"/>
    <col min="7948" max="7952" width="16.28515625" style="19" customWidth="1"/>
    <col min="7953" max="7953" width="22.7109375" style="19" customWidth="1"/>
    <col min="7954" max="7954" width="18.7109375" style="19" customWidth="1"/>
    <col min="7955" max="7955" width="8.42578125" style="19" customWidth="1"/>
    <col min="7956" max="7956" width="13.28515625" style="19" customWidth="1"/>
    <col min="7957" max="7957" width="14" style="19" customWidth="1"/>
    <col min="7958" max="7958" width="9.85546875" style="19" bestFit="1" customWidth="1"/>
    <col min="7959" max="7959" width="54.140625" style="19" customWidth="1"/>
    <col min="7960" max="7960" width="10.28515625" style="19" customWidth="1"/>
    <col min="7961" max="7961" width="8.85546875" style="19" customWidth="1"/>
    <col min="7962" max="8196" width="9.140625" style="19"/>
    <col min="8197" max="8197" width="13.85546875" style="19" bestFit="1" customWidth="1"/>
    <col min="8198" max="8198" width="22.7109375" style="19" customWidth="1"/>
    <col min="8199" max="8199" width="33.140625" style="19" customWidth="1"/>
    <col min="8200" max="8200" width="23.28515625" style="19" customWidth="1"/>
    <col min="8201" max="8201" width="16" style="19" bestFit="1" customWidth="1"/>
    <col min="8202" max="8202" width="16.140625" style="19" customWidth="1"/>
    <col min="8203" max="8203" width="16" style="19" bestFit="1" customWidth="1"/>
    <col min="8204" max="8208" width="16.28515625" style="19" customWidth="1"/>
    <col min="8209" max="8209" width="22.7109375" style="19" customWidth="1"/>
    <col min="8210" max="8210" width="18.7109375" style="19" customWidth="1"/>
    <col min="8211" max="8211" width="8.42578125" style="19" customWidth="1"/>
    <col min="8212" max="8212" width="13.28515625" style="19" customWidth="1"/>
    <col min="8213" max="8213" width="14" style="19" customWidth="1"/>
    <col min="8214" max="8214" width="9.85546875" style="19" bestFit="1" customWidth="1"/>
    <col min="8215" max="8215" width="54.140625" style="19" customWidth="1"/>
    <col min="8216" max="8216" width="10.28515625" style="19" customWidth="1"/>
    <col min="8217" max="8217" width="8.85546875" style="19" customWidth="1"/>
    <col min="8218" max="8452" width="9.140625" style="19"/>
    <col min="8453" max="8453" width="13.85546875" style="19" bestFit="1" customWidth="1"/>
    <col min="8454" max="8454" width="22.7109375" style="19" customWidth="1"/>
    <col min="8455" max="8455" width="33.140625" style="19" customWidth="1"/>
    <col min="8456" max="8456" width="23.28515625" style="19" customWidth="1"/>
    <col min="8457" max="8457" width="16" style="19" bestFit="1" customWidth="1"/>
    <col min="8458" max="8458" width="16.140625" style="19" customWidth="1"/>
    <col min="8459" max="8459" width="16" style="19" bestFit="1" customWidth="1"/>
    <col min="8460" max="8464" width="16.28515625" style="19" customWidth="1"/>
    <col min="8465" max="8465" width="22.7109375" style="19" customWidth="1"/>
    <col min="8466" max="8466" width="18.7109375" style="19" customWidth="1"/>
    <col min="8467" max="8467" width="8.42578125" style="19" customWidth="1"/>
    <col min="8468" max="8468" width="13.28515625" style="19" customWidth="1"/>
    <col min="8469" max="8469" width="14" style="19" customWidth="1"/>
    <col min="8470" max="8470" width="9.85546875" style="19" bestFit="1" customWidth="1"/>
    <col min="8471" max="8471" width="54.140625" style="19" customWidth="1"/>
    <col min="8472" max="8472" width="10.28515625" style="19" customWidth="1"/>
    <col min="8473" max="8473" width="8.85546875" style="19" customWidth="1"/>
    <col min="8474" max="8708" width="9.140625" style="19"/>
    <col min="8709" max="8709" width="13.85546875" style="19" bestFit="1" customWidth="1"/>
    <col min="8710" max="8710" width="22.7109375" style="19" customWidth="1"/>
    <col min="8711" max="8711" width="33.140625" style="19" customWidth="1"/>
    <col min="8712" max="8712" width="23.28515625" style="19" customWidth="1"/>
    <col min="8713" max="8713" width="16" style="19" bestFit="1" customWidth="1"/>
    <col min="8714" max="8714" width="16.140625" style="19" customWidth="1"/>
    <col min="8715" max="8715" width="16" style="19" bestFit="1" customWidth="1"/>
    <col min="8716" max="8720" width="16.28515625" style="19" customWidth="1"/>
    <col min="8721" max="8721" width="22.7109375" style="19" customWidth="1"/>
    <col min="8722" max="8722" width="18.7109375" style="19" customWidth="1"/>
    <col min="8723" max="8723" width="8.42578125" style="19" customWidth="1"/>
    <col min="8724" max="8724" width="13.28515625" style="19" customWidth="1"/>
    <col min="8725" max="8725" width="14" style="19" customWidth="1"/>
    <col min="8726" max="8726" width="9.85546875" style="19" bestFit="1" customWidth="1"/>
    <col min="8727" max="8727" width="54.140625" style="19" customWidth="1"/>
    <col min="8728" max="8728" width="10.28515625" style="19" customWidth="1"/>
    <col min="8729" max="8729" width="8.85546875" style="19" customWidth="1"/>
    <col min="8730" max="8964" width="9.140625" style="19"/>
    <col min="8965" max="8965" width="13.85546875" style="19" bestFit="1" customWidth="1"/>
    <col min="8966" max="8966" width="22.7109375" style="19" customWidth="1"/>
    <col min="8967" max="8967" width="33.140625" style="19" customWidth="1"/>
    <col min="8968" max="8968" width="23.28515625" style="19" customWidth="1"/>
    <col min="8969" max="8969" width="16" style="19" bestFit="1" customWidth="1"/>
    <col min="8970" max="8970" width="16.140625" style="19" customWidth="1"/>
    <col min="8971" max="8971" width="16" style="19" bestFit="1" customWidth="1"/>
    <col min="8972" max="8976" width="16.28515625" style="19" customWidth="1"/>
    <col min="8977" max="8977" width="22.7109375" style="19" customWidth="1"/>
    <col min="8978" max="8978" width="18.7109375" style="19" customWidth="1"/>
    <col min="8979" max="8979" width="8.42578125" style="19" customWidth="1"/>
    <col min="8980" max="8980" width="13.28515625" style="19" customWidth="1"/>
    <col min="8981" max="8981" width="14" style="19" customWidth="1"/>
    <col min="8982" max="8982" width="9.85546875" style="19" bestFit="1" customWidth="1"/>
    <col min="8983" max="8983" width="54.140625" style="19" customWidth="1"/>
    <col min="8984" max="8984" width="10.28515625" style="19" customWidth="1"/>
    <col min="8985" max="8985" width="8.85546875" style="19" customWidth="1"/>
    <col min="8986" max="9220" width="9.140625" style="19"/>
    <col min="9221" max="9221" width="13.85546875" style="19" bestFit="1" customWidth="1"/>
    <col min="9222" max="9222" width="22.7109375" style="19" customWidth="1"/>
    <col min="9223" max="9223" width="33.140625" style="19" customWidth="1"/>
    <col min="9224" max="9224" width="23.28515625" style="19" customWidth="1"/>
    <col min="9225" max="9225" width="16" style="19" bestFit="1" customWidth="1"/>
    <col min="9226" max="9226" width="16.140625" style="19" customWidth="1"/>
    <col min="9227" max="9227" width="16" style="19" bestFit="1" customWidth="1"/>
    <col min="9228" max="9232" width="16.28515625" style="19" customWidth="1"/>
    <col min="9233" max="9233" width="22.7109375" style="19" customWidth="1"/>
    <col min="9234" max="9234" width="18.7109375" style="19" customWidth="1"/>
    <col min="9235" max="9235" width="8.42578125" style="19" customWidth="1"/>
    <col min="9236" max="9236" width="13.28515625" style="19" customWidth="1"/>
    <col min="9237" max="9237" width="14" style="19" customWidth="1"/>
    <col min="9238" max="9238" width="9.85546875" style="19" bestFit="1" customWidth="1"/>
    <col min="9239" max="9239" width="54.140625" style="19" customWidth="1"/>
    <col min="9240" max="9240" width="10.28515625" style="19" customWidth="1"/>
    <col min="9241" max="9241" width="8.85546875" style="19" customWidth="1"/>
    <col min="9242" max="9476" width="9.140625" style="19"/>
    <col min="9477" max="9477" width="13.85546875" style="19" bestFit="1" customWidth="1"/>
    <col min="9478" max="9478" width="22.7109375" style="19" customWidth="1"/>
    <col min="9479" max="9479" width="33.140625" style="19" customWidth="1"/>
    <col min="9480" max="9480" width="23.28515625" style="19" customWidth="1"/>
    <col min="9481" max="9481" width="16" style="19" bestFit="1" customWidth="1"/>
    <col min="9482" max="9482" width="16.140625" style="19" customWidth="1"/>
    <col min="9483" max="9483" width="16" style="19" bestFit="1" customWidth="1"/>
    <col min="9484" max="9488" width="16.28515625" style="19" customWidth="1"/>
    <col min="9489" max="9489" width="22.7109375" style="19" customWidth="1"/>
    <col min="9490" max="9490" width="18.7109375" style="19" customWidth="1"/>
    <col min="9491" max="9491" width="8.42578125" style="19" customWidth="1"/>
    <col min="9492" max="9492" width="13.28515625" style="19" customWidth="1"/>
    <col min="9493" max="9493" width="14" style="19" customWidth="1"/>
    <col min="9494" max="9494" width="9.85546875" style="19" bestFit="1" customWidth="1"/>
    <col min="9495" max="9495" width="54.140625" style="19" customWidth="1"/>
    <col min="9496" max="9496" width="10.28515625" style="19" customWidth="1"/>
    <col min="9497" max="9497" width="8.85546875" style="19" customWidth="1"/>
    <col min="9498" max="9732" width="9.140625" style="19"/>
    <col min="9733" max="9733" width="13.85546875" style="19" bestFit="1" customWidth="1"/>
    <col min="9734" max="9734" width="22.7109375" style="19" customWidth="1"/>
    <col min="9735" max="9735" width="33.140625" style="19" customWidth="1"/>
    <col min="9736" max="9736" width="23.28515625" style="19" customWidth="1"/>
    <col min="9737" max="9737" width="16" style="19" bestFit="1" customWidth="1"/>
    <col min="9738" max="9738" width="16.140625" style="19" customWidth="1"/>
    <col min="9739" max="9739" width="16" style="19" bestFit="1" customWidth="1"/>
    <col min="9740" max="9744" width="16.28515625" style="19" customWidth="1"/>
    <col min="9745" max="9745" width="22.7109375" style="19" customWidth="1"/>
    <col min="9746" max="9746" width="18.7109375" style="19" customWidth="1"/>
    <col min="9747" max="9747" width="8.42578125" style="19" customWidth="1"/>
    <col min="9748" max="9748" width="13.28515625" style="19" customWidth="1"/>
    <col min="9749" max="9749" width="14" style="19" customWidth="1"/>
    <col min="9750" max="9750" width="9.85546875" style="19" bestFit="1" customWidth="1"/>
    <col min="9751" max="9751" width="54.140625" style="19" customWidth="1"/>
    <col min="9752" max="9752" width="10.28515625" style="19" customWidth="1"/>
    <col min="9753" max="9753" width="8.85546875" style="19" customWidth="1"/>
    <col min="9754" max="9988" width="9.140625" style="19"/>
    <col min="9989" max="9989" width="13.85546875" style="19" bestFit="1" customWidth="1"/>
    <col min="9990" max="9990" width="22.7109375" style="19" customWidth="1"/>
    <col min="9991" max="9991" width="33.140625" style="19" customWidth="1"/>
    <col min="9992" max="9992" width="23.28515625" style="19" customWidth="1"/>
    <col min="9993" max="9993" width="16" style="19" bestFit="1" customWidth="1"/>
    <col min="9994" max="9994" width="16.140625" style="19" customWidth="1"/>
    <col min="9995" max="9995" width="16" style="19" bestFit="1" customWidth="1"/>
    <col min="9996" max="10000" width="16.28515625" style="19" customWidth="1"/>
    <col min="10001" max="10001" width="22.7109375" style="19" customWidth="1"/>
    <col min="10002" max="10002" width="18.7109375" style="19" customWidth="1"/>
    <col min="10003" max="10003" width="8.42578125" style="19" customWidth="1"/>
    <col min="10004" max="10004" width="13.28515625" style="19" customWidth="1"/>
    <col min="10005" max="10005" width="14" style="19" customWidth="1"/>
    <col min="10006" max="10006" width="9.85546875" style="19" bestFit="1" customWidth="1"/>
    <col min="10007" max="10007" width="54.140625" style="19" customWidth="1"/>
    <col min="10008" max="10008" width="10.28515625" style="19" customWidth="1"/>
    <col min="10009" max="10009" width="8.85546875" style="19" customWidth="1"/>
    <col min="10010" max="10244" width="9.140625" style="19"/>
    <col min="10245" max="10245" width="13.85546875" style="19" bestFit="1" customWidth="1"/>
    <col min="10246" max="10246" width="22.7109375" style="19" customWidth="1"/>
    <col min="10247" max="10247" width="33.140625" style="19" customWidth="1"/>
    <col min="10248" max="10248" width="23.28515625" style="19" customWidth="1"/>
    <col min="10249" max="10249" width="16" style="19" bestFit="1" customWidth="1"/>
    <col min="10250" max="10250" width="16.140625" style="19" customWidth="1"/>
    <col min="10251" max="10251" width="16" style="19" bestFit="1" customWidth="1"/>
    <col min="10252" max="10256" width="16.28515625" style="19" customWidth="1"/>
    <col min="10257" max="10257" width="22.7109375" style="19" customWidth="1"/>
    <col min="10258" max="10258" width="18.7109375" style="19" customWidth="1"/>
    <col min="10259" max="10259" width="8.42578125" style="19" customWidth="1"/>
    <col min="10260" max="10260" width="13.28515625" style="19" customWidth="1"/>
    <col min="10261" max="10261" width="14" style="19" customWidth="1"/>
    <col min="10262" max="10262" width="9.85546875" style="19" bestFit="1" customWidth="1"/>
    <col min="10263" max="10263" width="54.140625" style="19" customWidth="1"/>
    <col min="10264" max="10264" width="10.28515625" style="19" customWidth="1"/>
    <col min="10265" max="10265" width="8.85546875" style="19" customWidth="1"/>
    <col min="10266" max="10500" width="9.140625" style="19"/>
    <col min="10501" max="10501" width="13.85546875" style="19" bestFit="1" customWidth="1"/>
    <col min="10502" max="10502" width="22.7109375" style="19" customWidth="1"/>
    <col min="10503" max="10503" width="33.140625" style="19" customWidth="1"/>
    <col min="10504" max="10504" width="23.28515625" style="19" customWidth="1"/>
    <col min="10505" max="10505" width="16" style="19" bestFit="1" customWidth="1"/>
    <col min="10506" max="10506" width="16.140625" style="19" customWidth="1"/>
    <col min="10507" max="10507" width="16" style="19" bestFit="1" customWidth="1"/>
    <col min="10508" max="10512" width="16.28515625" style="19" customWidth="1"/>
    <col min="10513" max="10513" width="22.7109375" style="19" customWidth="1"/>
    <col min="10514" max="10514" width="18.7109375" style="19" customWidth="1"/>
    <col min="10515" max="10515" width="8.42578125" style="19" customWidth="1"/>
    <col min="10516" max="10516" width="13.28515625" style="19" customWidth="1"/>
    <col min="10517" max="10517" width="14" style="19" customWidth="1"/>
    <col min="10518" max="10518" width="9.85546875" style="19" bestFit="1" customWidth="1"/>
    <col min="10519" max="10519" width="54.140625" style="19" customWidth="1"/>
    <col min="10520" max="10520" width="10.28515625" style="19" customWidth="1"/>
    <col min="10521" max="10521" width="8.85546875" style="19" customWidth="1"/>
    <col min="10522" max="10756" width="9.140625" style="19"/>
    <col min="10757" max="10757" width="13.85546875" style="19" bestFit="1" customWidth="1"/>
    <col min="10758" max="10758" width="22.7109375" style="19" customWidth="1"/>
    <col min="10759" max="10759" width="33.140625" style="19" customWidth="1"/>
    <col min="10760" max="10760" width="23.28515625" style="19" customWidth="1"/>
    <col min="10761" max="10761" width="16" style="19" bestFit="1" customWidth="1"/>
    <col min="10762" max="10762" width="16.140625" style="19" customWidth="1"/>
    <col min="10763" max="10763" width="16" style="19" bestFit="1" customWidth="1"/>
    <col min="10764" max="10768" width="16.28515625" style="19" customWidth="1"/>
    <col min="10769" max="10769" width="22.7109375" style="19" customWidth="1"/>
    <col min="10770" max="10770" width="18.7109375" style="19" customWidth="1"/>
    <col min="10771" max="10771" width="8.42578125" style="19" customWidth="1"/>
    <col min="10772" max="10772" width="13.28515625" style="19" customWidth="1"/>
    <col min="10773" max="10773" width="14" style="19" customWidth="1"/>
    <col min="10774" max="10774" width="9.85546875" style="19" bestFit="1" customWidth="1"/>
    <col min="10775" max="10775" width="54.140625" style="19" customWidth="1"/>
    <col min="10776" max="10776" width="10.28515625" style="19" customWidth="1"/>
    <col min="10777" max="10777" width="8.85546875" style="19" customWidth="1"/>
    <col min="10778" max="11012" width="9.140625" style="19"/>
    <col min="11013" max="11013" width="13.85546875" style="19" bestFit="1" customWidth="1"/>
    <col min="11014" max="11014" width="22.7109375" style="19" customWidth="1"/>
    <col min="11015" max="11015" width="33.140625" style="19" customWidth="1"/>
    <col min="11016" max="11016" width="23.28515625" style="19" customWidth="1"/>
    <col min="11017" max="11017" width="16" style="19" bestFit="1" customWidth="1"/>
    <col min="11018" max="11018" width="16.140625" style="19" customWidth="1"/>
    <col min="11019" max="11019" width="16" style="19" bestFit="1" customWidth="1"/>
    <col min="11020" max="11024" width="16.28515625" style="19" customWidth="1"/>
    <col min="11025" max="11025" width="22.7109375" style="19" customWidth="1"/>
    <col min="11026" max="11026" width="18.7109375" style="19" customWidth="1"/>
    <col min="11027" max="11027" width="8.42578125" style="19" customWidth="1"/>
    <col min="11028" max="11028" width="13.28515625" style="19" customWidth="1"/>
    <col min="11029" max="11029" width="14" style="19" customWidth="1"/>
    <col min="11030" max="11030" width="9.85546875" style="19" bestFit="1" customWidth="1"/>
    <col min="11031" max="11031" width="54.140625" style="19" customWidth="1"/>
    <col min="11032" max="11032" width="10.28515625" style="19" customWidth="1"/>
    <col min="11033" max="11033" width="8.85546875" style="19" customWidth="1"/>
    <col min="11034" max="11268" width="9.140625" style="19"/>
    <col min="11269" max="11269" width="13.85546875" style="19" bestFit="1" customWidth="1"/>
    <col min="11270" max="11270" width="22.7109375" style="19" customWidth="1"/>
    <col min="11271" max="11271" width="33.140625" style="19" customWidth="1"/>
    <col min="11272" max="11272" width="23.28515625" style="19" customWidth="1"/>
    <col min="11273" max="11273" width="16" style="19" bestFit="1" customWidth="1"/>
    <col min="11274" max="11274" width="16.140625" style="19" customWidth="1"/>
    <col min="11275" max="11275" width="16" style="19" bestFit="1" customWidth="1"/>
    <col min="11276" max="11280" width="16.28515625" style="19" customWidth="1"/>
    <col min="11281" max="11281" width="22.7109375" style="19" customWidth="1"/>
    <col min="11282" max="11282" width="18.7109375" style="19" customWidth="1"/>
    <col min="11283" max="11283" width="8.42578125" style="19" customWidth="1"/>
    <col min="11284" max="11284" width="13.28515625" style="19" customWidth="1"/>
    <col min="11285" max="11285" width="14" style="19" customWidth="1"/>
    <col min="11286" max="11286" width="9.85546875" style="19" bestFit="1" customWidth="1"/>
    <col min="11287" max="11287" width="54.140625" style="19" customWidth="1"/>
    <col min="11288" max="11288" width="10.28515625" style="19" customWidth="1"/>
    <col min="11289" max="11289" width="8.85546875" style="19" customWidth="1"/>
    <col min="11290" max="11524" width="9.140625" style="19"/>
    <col min="11525" max="11525" width="13.85546875" style="19" bestFit="1" customWidth="1"/>
    <col min="11526" max="11526" width="22.7109375" style="19" customWidth="1"/>
    <col min="11527" max="11527" width="33.140625" style="19" customWidth="1"/>
    <col min="11528" max="11528" width="23.28515625" style="19" customWidth="1"/>
    <col min="11529" max="11529" width="16" style="19" bestFit="1" customWidth="1"/>
    <col min="11530" max="11530" width="16.140625" style="19" customWidth="1"/>
    <col min="11531" max="11531" width="16" style="19" bestFit="1" customWidth="1"/>
    <col min="11532" max="11536" width="16.28515625" style="19" customWidth="1"/>
    <col min="11537" max="11537" width="22.7109375" style="19" customWidth="1"/>
    <col min="11538" max="11538" width="18.7109375" style="19" customWidth="1"/>
    <col min="11539" max="11539" width="8.42578125" style="19" customWidth="1"/>
    <col min="11540" max="11540" width="13.28515625" style="19" customWidth="1"/>
    <col min="11541" max="11541" width="14" style="19" customWidth="1"/>
    <col min="11542" max="11542" width="9.85546875" style="19" bestFit="1" customWidth="1"/>
    <col min="11543" max="11543" width="54.140625" style="19" customWidth="1"/>
    <col min="11544" max="11544" width="10.28515625" style="19" customWidth="1"/>
    <col min="11545" max="11545" width="8.85546875" style="19" customWidth="1"/>
    <col min="11546" max="11780" width="9.140625" style="19"/>
    <col min="11781" max="11781" width="13.85546875" style="19" bestFit="1" customWidth="1"/>
    <col min="11782" max="11782" width="22.7109375" style="19" customWidth="1"/>
    <col min="11783" max="11783" width="33.140625" style="19" customWidth="1"/>
    <col min="11784" max="11784" width="23.28515625" style="19" customWidth="1"/>
    <col min="11785" max="11785" width="16" style="19" bestFit="1" customWidth="1"/>
    <col min="11786" max="11786" width="16.140625" style="19" customWidth="1"/>
    <col min="11787" max="11787" width="16" style="19" bestFit="1" customWidth="1"/>
    <col min="11788" max="11792" width="16.28515625" style="19" customWidth="1"/>
    <col min="11793" max="11793" width="22.7109375" style="19" customWidth="1"/>
    <col min="11794" max="11794" width="18.7109375" style="19" customWidth="1"/>
    <col min="11795" max="11795" width="8.42578125" style="19" customWidth="1"/>
    <col min="11796" max="11796" width="13.28515625" style="19" customWidth="1"/>
    <col min="11797" max="11797" width="14" style="19" customWidth="1"/>
    <col min="11798" max="11798" width="9.85546875" style="19" bestFit="1" customWidth="1"/>
    <col min="11799" max="11799" width="54.140625" style="19" customWidth="1"/>
    <col min="11800" max="11800" width="10.28515625" style="19" customWidth="1"/>
    <col min="11801" max="11801" width="8.85546875" style="19" customWidth="1"/>
    <col min="11802" max="12036" width="9.140625" style="19"/>
    <col min="12037" max="12037" width="13.85546875" style="19" bestFit="1" customWidth="1"/>
    <col min="12038" max="12038" width="22.7109375" style="19" customWidth="1"/>
    <col min="12039" max="12039" width="33.140625" style="19" customWidth="1"/>
    <col min="12040" max="12040" width="23.28515625" style="19" customWidth="1"/>
    <col min="12041" max="12041" width="16" style="19" bestFit="1" customWidth="1"/>
    <col min="12042" max="12042" width="16.140625" style="19" customWidth="1"/>
    <col min="12043" max="12043" width="16" style="19" bestFit="1" customWidth="1"/>
    <col min="12044" max="12048" width="16.28515625" style="19" customWidth="1"/>
    <col min="12049" max="12049" width="22.7109375" style="19" customWidth="1"/>
    <col min="12050" max="12050" width="18.7109375" style="19" customWidth="1"/>
    <col min="12051" max="12051" width="8.42578125" style="19" customWidth="1"/>
    <col min="12052" max="12052" width="13.28515625" style="19" customWidth="1"/>
    <col min="12053" max="12053" width="14" style="19" customWidth="1"/>
    <col min="12054" max="12054" width="9.85546875" style="19" bestFit="1" customWidth="1"/>
    <col min="12055" max="12055" width="54.140625" style="19" customWidth="1"/>
    <col min="12056" max="12056" width="10.28515625" style="19" customWidth="1"/>
    <col min="12057" max="12057" width="8.85546875" style="19" customWidth="1"/>
    <col min="12058" max="12292" width="9.140625" style="19"/>
    <col min="12293" max="12293" width="13.85546875" style="19" bestFit="1" customWidth="1"/>
    <col min="12294" max="12294" width="22.7109375" style="19" customWidth="1"/>
    <col min="12295" max="12295" width="33.140625" style="19" customWidth="1"/>
    <col min="12296" max="12296" width="23.28515625" style="19" customWidth="1"/>
    <col min="12297" max="12297" width="16" style="19" bestFit="1" customWidth="1"/>
    <col min="12298" max="12298" width="16.140625" style="19" customWidth="1"/>
    <col min="12299" max="12299" width="16" style="19" bestFit="1" customWidth="1"/>
    <col min="12300" max="12304" width="16.28515625" style="19" customWidth="1"/>
    <col min="12305" max="12305" width="22.7109375" style="19" customWidth="1"/>
    <col min="12306" max="12306" width="18.7109375" style="19" customWidth="1"/>
    <col min="12307" max="12307" width="8.42578125" style="19" customWidth="1"/>
    <col min="12308" max="12308" width="13.28515625" style="19" customWidth="1"/>
    <col min="12309" max="12309" width="14" style="19" customWidth="1"/>
    <col min="12310" max="12310" width="9.85546875" style="19" bestFit="1" customWidth="1"/>
    <col min="12311" max="12311" width="54.140625" style="19" customWidth="1"/>
    <col min="12312" max="12312" width="10.28515625" style="19" customWidth="1"/>
    <col min="12313" max="12313" width="8.85546875" style="19" customWidth="1"/>
    <col min="12314" max="12548" width="9.140625" style="19"/>
    <col min="12549" max="12549" width="13.85546875" style="19" bestFit="1" customWidth="1"/>
    <col min="12550" max="12550" width="22.7109375" style="19" customWidth="1"/>
    <col min="12551" max="12551" width="33.140625" style="19" customWidth="1"/>
    <col min="12552" max="12552" width="23.28515625" style="19" customWidth="1"/>
    <col min="12553" max="12553" width="16" style="19" bestFit="1" customWidth="1"/>
    <col min="12554" max="12554" width="16.140625" style="19" customWidth="1"/>
    <col min="12555" max="12555" width="16" style="19" bestFit="1" customWidth="1"/>
    <col min="12556" max="12560" width="16.28515625" style="19" customWidth="1"/>
    <col min="12561" max="12561" width="22.7109375" style="19" customWidth="1"/>
    <col min="12562" max="12562" width="18.7109375" style="19" customWidth="1"/>
    <col min="12563" max="12563" width="8.42578125" style="19" customWidth="1"/>
    <col min="12564" max="12564" width="13.28515625" style="19" customWidth="1"/>
    <col min="12565" max="12565" width="14" style="19" customWidth="1"/>
    <col min="12566" max="12566" width="9.85546875" style="19" bestFit="1" customWidth="1"/>
    <col min="12567" max="12567" width="54.140625" style="19" customWidth="1"/>
    <col min="12568" max="12568" width="10.28515625" style="19" customWidth="1"/>
    <col min="12569" max="12569" width="8.85546875" style="19" customWidth="1"/>
    <col min="12570" max="12804" width="9.140625" style="19"/>
    <col min="12805" max="12805" width="13.85546875" style="19" bestFit="1" customWidth="1"/>
    <col min="12806" max="12806" width="22.7109375" style="19" customWidth="1"/>
    <col min="12807" max="12807" width="33.140625" style="19" customWidth="1"/>
    <col min="12808" max="12808" width="23.28515625" style="19" customWidth="1"/>
    <col min="12809" max="12809" width="16" style="19" bestFit="1" customWidth="1"/>
    <col min="12810" max="12810" width="16.140625" style="19" customWidth="1"/>
    <col min="12811" max="12811" width="16" style="19" bestFit="1" customWidth="1"/>
    <col min="12812" max="12816" width="16.28515625" style="19" customWidth="1"/>
    <col min="12817" max="12817" width="22.7109375" style="19" customWidth="1"/>
    <col min="12818" max="12818" width="18.7109375" style="19" customWidth="1"/>
    <col min="12819" max="12819" width="8.42578125" style="19" customWidth="1"/>
    <col min="12820" max="12820" width="13.28515625" style="19" customWidth="1"/>
    <col min="12821" max="12821" width="14" style="19" customWidth="1"/>
    <col min="12822" max="12822" width="9.85546875" style="19" bestFit="1" customWidth="1"/>
    <col min="12823" max="12823" width="54.140625" style="19" customWidth="1"/>
    <col min="12824" max="12824" width="10.28515625" style="19" customWidth="1"/>
    <col min="12825" max="12825" width="8.85546875" style="19" customWidth="1"/>
    <col min="12826" max="13060" width="9.140625" style="19"/>
    <col min="13061" max="13061" width="13.85546875" style="19" bestFit="1" customWidth="1"/>
    <col min="13062" max="13062" width="22.7109375" style="19" customWidth="1"/>
    <col min="13063" max="13063" width="33.140625" style="19" customWidth="1"/>
    <col min="13064" max="13064" width="23.28515625" style="19" customWidth="1"/>
    <col min="13065" max="13065" width="16" style="19" bestFit="1" customWidth="1"/>
    <col min="13066" max="13066" width="16.140625" style="19" customWidth="1"/>
    <col min="13067" max="13067" width="16" style="19" bestFit="1" customWidth="1"/>
    <col min="13068" max="13072" width="16.28515625" style="19" customWidth="1"/>
    <col min="13073" max="13073" width="22.7109375" style="19" customWidth="1"/>
    <col min="13074" max="13074" width="18.7109375" style="19" customWidth="1"/>
    <col min="13075" max="13075" width="8.42578125" style="19" customWidth="1"/>
    <col min="13076" max="13076" width="13.28515625" style="19" customWidth="1"/>
    <col min="13077" max="13077" width="14" style="19" customWidth="1"/>
    <col min="13078" max="13078" width="9.85546875" style="19" bestFit="1" customWidth="1"/>
    <col min="13079" max="13079" width="54.140625" style="19" customWidth="1"/>
    <col min="13080" max="13080" width="10.28515625" style="19" customWidth="1"/>
    <col min="13081" max="13081" width="8.85546875" style="19" customWidth="1"/>
    <col min="13082" max="13316" width="9.140625" style="19"/>
    <col min="13317" max="13317" width="13.85546875" style="19" bestFit="1" customWidth="1"/>
    <col min="13318" max="13318" width="22.7109375" style="19" customWidth="1"/>
    <col min="13319" max="13319" width="33.140625" style="19" customWidth="1"/>
    <col min="13320" max="13320" width="23.28515625" style="19" customWidth="1"/>
    <col min="13321" max="13321" width="16" style="19" bestFit="1" customWidth="1"/>
    <col min="13322" max="13322" width="16.140625" style="19" customWidth="1"/>
    <col min="13323" max="13323" width="16" style="19" bestFit="1" customWidth="1"/>
    <col min="13324" max="13328" width="16.28515625" style="19" customWidth="1"/>
    <col min="13329" max="13329" width="22.7109375" style="19" customWidth="1"/>
    <col min="13330" max="13330" width="18.7109375" style="19" customWidth="1"/>
    <col min="13331" max="13331" width="8.42578125" style="19" customWidth="1"/>
    <col min="13332" max="13332" width="13.28515625" style="19" customWidth="1"/>
    <col min="13333" max="13333" width="14" style="19" customWidth="1"/>
    <col min="13334" max="13334" width="9.85546875" style="19" bestFit="1" customWidth="1"/>
    <col min="13335" max="13335" width="54.140625" style="19" customWidth="1"/>
    <col min="13336" max="13336" width="10.28515625" style="19" customWidth="1"/>
    <col min="13337" max="13337" width="8.85546875" style="19" customWidth="1"/>
    <col min="13338" max="13572" width="9.140625" style="19"/>
    <col min="13573" max="13573" width="13.85546875" style="19" bestFit="1" customWidth="1"/>
    <col min="13574" max="13574" width="22.7109375" style="19" customWidth="1"/>
    <col min="13575" max="13575" width="33.140625" style="19" customWidth="1"/>
    <col min="13576" max="13576" width="23.28515625" style="19" customWidth="1"/>
    <col min="13577" max="13577" width="16" style="19" bestFit="1" customWidth="1"/>
    <col min="13578" max="13578" width="16.140625" style="19" customWidth="1"/>
    <col min="13579" max="13579" width="16" style="19" bestFit="1" customWidth="1"/>
    <col min="13580" max="13584" width="16.28515625" style="19" customWidth="1"/>
    <col min="13585" max="13585" width="22.7109375" style="19" customWidth="1"/>
    <col min="13586" max="13586" width="18.7109375" style="19" customWidth="1"/>
    <col min="13587" max="13587" width="8.42578125" style="19" customWidth="1"/>
    <col min="13588" max="13588" width="13.28515625" style="19" customWidth="1"/>
    <col min="13589" max="13589" width="14" style="19" customWidth="1"/>
    <col min="13590" max="13590" width="9.85546875" style="19" bestFit="1" customWidth="1"/>
    <col min="13591" max="13591" width="54.140625" style="19" customWidth="1"/>
    <col min="13592" max="13592" width="10.28515625" style="19" customWidth="1"/>
    <col min="13593" max="13593" width="8.85546875" style="19" customWidth="1"/>
    <col min="13594" max="13828" width="9.140625" style="19"/>
    <col min="13829" max="13829" width="13.85546875" style="19" bestFit="1" customWidth="1"/>
    <col min="13830" max="13830" width="22.7109375" style="19" customWidth="1"/>
    <col min="13831" max="13831" width="33.140625" style="19" customWidth="1"/>
    <col min="13832" max="13832" width="23.28515625" style="19" customWidth="1"/>
    <col min="13833" max="13833" width="16" style="19" bestFit="1" customWidth="1"/>
    <col min="13834" max="13834" width="16.140625" style="19" customWidth="1"/>
    <col min="13835" max="13835" width="16" style="19" bestFit="1" customWidth="1"/>
    <col min="13836" max="13840" width="16.28515625" style="19" customWidth="1"/>
    <col min="13841" max="13841" width="22.7109375" style="19" customWidth="1"/>
    <col min="13842" max="13842" width="18.7109375" style="19" customWidth="1"/>
    <col min="13843" max="13843" width="8.42578125" style="19" customWidth="1"/>
    <col min="13844" max="13844" width="13.28515625" style="19" customWidth="1"/>
    <col min="13845" max="13845" width="14" style="19" customWidth="1"/>
    <col min="13846" max="13846" width="9.85546875" style="19" bestFit="1" customWidth="1"/>
    <col min="13847" max="13847" width="54.140625" style="19" customWidth="1"/>
    <col min="13848" max="13848" width="10.28515625" style="19" customWidth="1"/>
    <col min="13849" max="13849" width="8.85546875" style="19" customWidth="1"/>
    <col min="13850" max="14084" width="9.140625" style="19"/>
    <col min="14085" max="14085" width="13.85546875" style="19" bestFit="1" customWidth="1"/>
    <col min="14086" max="14086" width="22.7109375" style="19" customWidth="1"/>
    <col min="14087" max="14087" width="33.140625" style="19" customWidth="1"/>
    <col min="14088" max="14088" width="23.28515625" style="19" customWidth="1"/>
    <col min="14089" max="14089" width="16" style="19" bestFit="1" customWidth="1"/>
    <col min="14090" max="14090" width="16.140625" style="19" customWidth="1"/>
    <col min="14091" max="14091" width="16" style="19" bestFit="1" customWidth="1"/>
    <col min="14092" max="14096" width="16.28515625" style="19" customWidth="1"/>
    <col min="14097" max="14097" width="22.7109375" style="19" customWidth="1"/>
    <col min="14098" max="14098" width="18.7109375" style="19" customWidth="1"/>
    <col min="14099" max="14099" width="8.42578125" style="19" customWidth="1"/>
    <col min="14100" max="14100" width="13.28515625" style="19" customWidth="1"/>
    <col min="14101" max="14101" width="14" style="19" customWidth="1"/>
    <col min="14102" max="14102" width="9.85546875" style="19" bestFit="1" customWidth="1"/>
    <col min="14103" max="14103" width="54.140625" style="19" customWidth="1"/>
    <col min="14104" max="14104" width="10.28515625" style="19" customWidth="1"/>
    <col min="14105" max="14105" width="8.85546875" style="19" customWidth="1"/>
    <col min="14106" max="14340" width="9.140625" style="19"/>
    <col min="14341" max="14341" width="13.85546875" style="19" bestFit="1" customWidth="1"/>
    <col min="14342" max="14342" width="22.7109375" style="19" customWidth="1"/>
    <col min="14343" max="14343" width="33.140625" style="19" customWidth="1"/>
    <col min="14344" max="14344" width="23.28515625" style="19" customWidth="1"/>
    <col min="14345" max="14345" width="16" style="19" bestFit="1" customWidth="1"/>
    <col min="14346" max="14346" width="16.140625" style="19" customWidth="1"/>
    <col min="14347" max="14347" width="16" style="19" bestFit="1" customWidth="1"/>
    <col min="14348" max="14352" width="16.28515625" style="19" customWidth="1"/>
    <col min="14353" max="14353" width="22.7109375" style="19" customWidth="1"/>
    <col min="14354" max="14354" width="18.7109375" style="19" customWidth="1"/>
    <col min="14355" max="14355" width="8.42578125" style="19" customWidth="1"/>
    <col min="14356" max="14356" width="13.28515625" style="19" customWidth="1"/>
    <col min="14357" max="14357" width="14" style="19" customWidth="1"/>
    <col min="14358" max="14358" width="9.85546875" style="19" bestFit="1" customWidth="1"/>
    <col min="14359" max="14359" width="54.140625" style="19" customWidth="1"/>
    <col min="14360" max="14360" width="10.28515625" style="19" customWidth="1"/>
    <col min="14361" max="14361" width="8.85546875" style="19" customWidth="1"/>
    <col min="14362" max="14596" width="9.140625" style="19"/>
    <col min="14597" max="14597" width="13.85546875" style="19" bestFit="1" customWidth="1"/>
    <col min="14598" max="14598" width="22.7109375" style="19" customWidth="1"/>
    <col min="14599" max="14599" width="33.140625" style="19" customWidth="1"/>
    <col min="14600" max="14600" width="23.28515625" style="19" customWidth="1"/>
    <col min="14601" max="14601" width="16" style="19" bestFit="1" customWidth="1"/>
    <col min="14602" max="14602" width="16.140625" style="19" customWidth="1"/>
    <col min="14603" max="14603" width="16" style="19" bestFit="1" customWidth="1"/>
    <col min="14604" max="14608" width="16.28515625" style="19" customWidth="1"/>
    <col min="14609" max="14609" width="22.7109375" style="19" customWidth="1"/>
    <col min="14610" max="14610" width="18.7109375" style="19" customWidth="1"/>
    <col min="14611" max="14611" width="8.42578125" style="19" customWidth="1"/>
    <col min="14612" max="14612" width="13.28515625" style="19" customWidth="1"/>
    <col min="14613" max="14613" width="14" style="19" customWidth="1"/>
    <col min="14614" max="14614" width="9.85546875" style="19" bestFit="1" customWidth="1"/>
    <col min="14615" max="14615" width="54.140625" style="19" customWidth="1"/>
    <col min="14616" max="14616" width="10.28515625" style="19" customWidth="1"/>
    <col min="14617" max="14617" width="8.85546875" style="19" customWidth="1"/>
    <col min="14618" max="14852" width="9.140625" style="19"/>
    <col min="14853" max="14853" width="13.85546875" style="19" bestFit="1" customWidth="1"/>
    <col min="14854" max="14854" width="22.7109375" style="19" customWidth="1"/>
    <col min="14855" max="14855" width="33.140625" style="19" customWidth="1"/>
    <col min="14856" max="14856" width="23.28515625" style="19" customWidth="1"/>
    <col min="14857" max="14857" width="16" style="19" bestFit="1" customWidth="1"/>
    <col min="14858" max="14858" width="16.140625" style="19" customWidth="1"/>
    <col min="14859" max="14859" width="16" style="19" bestFit="1" customWidth="1"/>
    <col min="14860" max="14864" width="16.28515625" style="19" customWidth="1"/>
    <col min="14865" max="14865" width="22.7109375" style="19" customWidth="1"/>
    <col min="14866" max="14866" width="18.7109375" style="19" customWidth="1"/>
    <col min="14867" max="14867" width="8.42578125" style="19" customWidth="1"/>
    <col min="14868" max="14868" width="13.28515625" style="19" customWidth="1"/>
    <col min="14869" max="14869" width="14" style="19" customWidth="1"/>
    <col min="14870" max="14870" width="9.85546875" style="19" bestFit="1" customWidth="1"/>
    <col min="14871" max="14871" width="54.140625" style="19" customWidth="1"/>
    <col min="14872" max="14872" width="10.28515625" style="19" customWidth="1"/>
    <col min="14873" max="14873" width="8.85546875" style="19" customWidth="1"/>
    <col min="14874" max="15108" width="9.140625" style="19"/>
    <col min="15109" max="15109" width="13.85546875" style="19" bestFit="1" customWidth="1"/>
    <col min="15110" max="15110" width="22.7109375" style="19" customWidth="1"/>
    <col min="15111" max="15111" width="33.140625" style="19" customWidth="1"/>
    <col min="15112" max="15112" width="23.28515625" style="19" customWidth="1"/>
    <col min="15113" max="15113" width="16" style="19" bestFit="1" customWidth="1"/>
    <col min="15114" max="15114" width="16.140625" style="19" customWidth="1"/>
    <col min="15115" max="15115" width="16" style="19" bestFit="1" customWidth="1"/>
    <col min="15116" max="15120" width="16.28515625" style="19" customWidth="1"/>
    <col min="15121" max="15121" width="22.7109375" style="19" customWidth="1"/>
    <col min="15122" max="15122" width="18.7109375" style="19" customWidth="1"/>
    <col min="15123" max="15123" width="8.42578125" style="19" customWidth="1"/>
    <col min="15124" max="15124" width="13.28515625" style="19" customWidth="1"/>
    <col min="15125" max="15125" width="14" style="19" customWidth="1"/>
    <col min="15126" max="15126" width="9.85546875" style="19" bestFit="1" customWidth="1"/>
    <col min="15127" max="15127" width="54.140625" style="19" customWidth="1"/>
    <col min="15128" max="15128" width="10.28515625" style="19" customWidth="1"/>
    <col min="15129" max="15129" width="8.85546875" style="19" customWidth="1"/>
    <col min="15130" max="15364" width="9.140625" style="19"/>
    <col min="15365" max="15365" width="13.85546875" style="19" bestFit="1" customWidth="1"/>
    <col min="15366" max="15366" width="22.7109375" style="19" customWidth="1"/>
    <col min="15367" max="15367" width="33.140625" style="19" customWidth="1"/>
    <col min="15368" max="15368" width="23.28515625" style="19" customWidth="1"/>
    <col min="15369" max="15369" width="16" style="19" bestFit="1" customWidth="1"/>
    <col min="15370" max="15370" width="16.140625" style="19" customWidth="1"/>
    <col min="15371" max="15371" width="16" style="19" bestFit="1" customWidth="1"/>
    <col min="15372" max="15376" width="16.28515625" style="19" customWidth="1"/>
    <col min="15377" max="15377" width="22.7109375" style="19" customWidth="1"/>
    <col min="15378" max="15378" width="18.7109375" style="19" customWidth="1"/>
    <col min="15379" max="15379" width="8.42578125" style="19" customWidth="1"/>
    <col min="15380" max="15380" width="13.28515625" style="19" customWidth="1"/>
    <col min="15381" max="15381" width="14" style="19" customWidth="1"/>
    <col min="15382" max="15382" width="9.85546875" style="19" bestFit="1" customWidth="1"/>
    <col min="15383" max="15383" width="54.140625" style="19" customWidth="1"/>
    <col min="15384" max="15384" width="10.28515625" style="19" customWidth="1"/>
    <col min="15385" max="15385" width="8.85546875" style="19" customWidth="1"/>
    <col min="15386" max="15620" width="9.140625" style="19"/>
    <col min="15621" max="15621" width="13.85546875" style="19" bestFit="1" customWidth="1"/>
    <col min="15622" max="15622" width="22.7109375" style="19" customWidth="1"/>
    <col min="15623" max="15623" width="33.140625" style="19" customWidth="1"/>
    <col min="15624" max="15624" width="23.28515625" style="19" customWidth="1"/>
    <col min="15625" max="15625" width="16" style="19" bestFit="1" customWidth="1"/>
    <col min="15626" max="15626" width="16.140625" style="19" customWidth="1"/>
    <col min="15627" max="15627" width="16" style="19" bestFit="1" customWidth="1"/>
    <col min="15628" max="15632" width="16.28515625" style="19" customWidth="1"/>
    <col min="15633" max="15633" width="22.7109375" style="19" customWidth="1"/>
    <col min="15634" max="15634" width="18.7109375" style="19" customWidth="1"/>
    <col min="15635" max="15635" width="8.42578125" style="19" customWidth="1"/>
    <col min="15636" max="15636" width="13.28515625" style="19" customWidth="1"/>
    <col min="15637" max="15637" width="14" style="19" customWidth="1"/>
    <col min="15638" max="15638" width="9.85546875" style="19" bestFit="1" customWidth="1"/>
    <col min="15639" max="15639" width="54.140625" style="19" customWidth="1"/>
    <col min="15640" max="15640" width="10.28515625" style="19" customWidth="1"/>
    <col min="15641" max="15641" width="8.85546875" style="19" customWidth="1"/>
    <col min="15642" max="15876" width="9.140625" style="19"/>
    <col min="15877" max="15877" width="13.85546875" style="19" bestFit="1" customWidth="1"/>
    <col min="15878" max="15878" width="22.7109375" style="19" customWidth="1"/>
    <col min="15879" max="15879" width="33.140625" style="19" customWidth="1"/>
    <col min="15880" max="15880" width="23.28515625" style="19" customWidth="1"/>
    <col min="15881" max="15881" width="16" style="19" bestFit="1" customWidth="1"/>
    <col min="15882" max="15882" width="16.140625" style="19" customWidth="1"/>
    <col min="15883" max="15883" width="16" style="19" bestFit="1" customWidth="1"/>
    <col min="15884" max="15888" width="16.28515625" style="19" customWidth="1"/>
    <col min="15889" max="15889" width="22.7109375" style="19" customWidth="1"/>
    <col min="15890" max="15890" width="18.7109375" style="19" customWidth="1"/>
    <col min="15891" max="15891" width="8.42578125" style="19" customWidth="1"/>
    <col min="15892" max="15892" width="13.28515625" style="19" customWidth="1"/>
    <col min="15893" max="15893" width="14" style="19" customWidth="1"/>
    <col min="15894" max="15894" width="9.85546875" style="19" bestFit="1" customWidth="1"/>
    <col min="15895" max="15895" width="54.140625" style="19" customWidth="1"/>
    <col min="15896" max="15896" width="10.28515625" style="19" customWidth="1"/>
    <col min="15897" max="15897" width="8.85546875" style="19" customWidth="1"/>
    <col min="15898" max="16132" width="9.140625" style="19"/>
    <col min="16133" max="16133" width="13.85546875" style="19" bestFit="1" customWidth="1"/>
    <col min="16134" max="16134" width="22.7109375" style="19" customWidth="1"/>
    <col min="16135" max="16135" width="33.140625" style="19" customWidth="1"/>
    <col min="16136" max="16136" width="23.28515625" style="19" customWidth="1"/>
    <col min="16137" max="16137" width="16" style="19" bestFit="1" customWidth="1"/>
    <col min="16138" max="16138" width="16.140625" style="19" customWidth="1"/>
    <col min="16139" max="16139" width="16" style="19" bestFit="1" customWidth="1"/>
    <col min="16140" max="16144" width="16.28515625" style="19" customWidth="1"/>
    <col min="16145" max="16145" width="22.7109375" style="19" customWidth="1"/>
    <col min="16146" max="16146" width="18.7109375" style="19" customWidth="1"/>
    <col min="16147" max="16147" width="8.42578125" style="19" customWidth="1"/>
    <col min="16148" max="16148" width="13.28515625" style="19" customWidth="1"/>
    <col min="16149" max="16149" width="14" style="19" customWidth="1"/>
    <col min="16150" max="16150" width="9.85546875" style="19" bestFit="1" customWidth="1"/>
    <col min="16151" max="16151" width="54.140625" style="19" customWidth="1"/>
    <col min="16152" max="16152" width="10.28515625" style="19" customWidth="1"/>
    <col min="16153" max="16153" width="8.85546875" style="19" customWidth="1"/>
    <col min="16154" max="16384" width="9.140625" style="19"/>
  </cols>
  <sheetData>
    <row r="1" spans="2:55" ht="47.25" x14ac:dyDescent="0.25">
      <c r="B1" s="20"/>
      <c r="C1" s="145" t="s">
        <v>20</v>
      </c>
      <c r="D1" s="109">
        <f>'Total Budget'!D2</f>
        <v>0</v>
      </c>
      <c r="E1" s="22"/>
      <c r="F1" s="22"/>
      <c r="G1" s="22"/>
      <c r="H1" s="22"/>
      <c r="I1" s="22"/>
      <c r="J1" s="22"/>
    </row>
    <row r="2" spans="2:55" ht="31.5" x14ac:dyDescent="0.25">
      <c r="B2" s="20"/>
      <c r="C2" s="145" t="s">
        <v>209</v>
      </c>
      <c r="D2" s="109" t="str">
        <f>'Total Budget'!D3</f>
        <v/>
      </c>
      <c r="E2" s="63"/>
      <c r="F2" s="63"/>
      <c r="G2" s="201" t="s">
        <v>201</v>
      </c>
      <c r="H2" s="201"/>
      <c r="I2" s="201"/>
      <c r="J2" s="201"/>
      <c r="K2" s="201"/>
      <c r="L2" s="201"/>
      <c r="N2" s="23"/>
      <c r="O2" s="23"/>
      <c r="P2" s="23"/>
    </row>
    <row r="3" spans="2:55" x14ac:dyDescent="0.25">
      <c r="B3" s="20"/>
      <c r="C3" s="24"/>
      <c r="E3" s="64"/>
      <c r="F3" s="64"/>
      <c r="G3" s="201"/>
      <c r="H3" s="201"/>
      <c r="I3" s="201"/>
      <c r="J3" s="201"/>
      <c r="K3" s="201"/>
      <c r="L3" s="201"/>
      <c r="N3" s="26"/>
      <c r="O3" s="26"/>
      <c r="P3" s="26"/>
    </row>
    <row r="4" spans="2:55" x14ac:dyDescent="0.25">
      <c r="B4" s="20"/>
      <c r="C4" s="22"/>
      <c r="D4" s="27"/>
      <c r="E4" s="27"/>
      <c r="F4" s="27"/>
      <c r="G4" s="201"/>
      <c r="H4" s="201"/>
      <c r="I4" s="201"/>
      <c r="J4" s="201"/>
      <c r="K4" s="201"/>
      <c r="L4" s="201"/>
      <c r="N4" s="35"/>
      <c r="O4" s="35"/>
      <c r="P4" s="35"/>
      <c r="Q4" s="33"/>
      <c r="R4" s="33"/>
      <c r="S4" s="36"/>
      <c r="T4" s="36"/>
    </row>
    <row r="5" spans="2:55" ht="94.5" x14ac:dyDescent="0.25">
      <c r="C5" s="151" t="s">
        <v>43</v>
      </c>
      <c r="D5" s="37"/>
      <c r="E5" s="37"/>
      <c r="F5" s="37"/>
      <c r="G5" s="22"/>
      <c r="H5" s="22"/>
      <c r="I5" s="22"/>
      <c r="J5" s="22"/>
      <c r="N5" s="24"/>
      <c r="O5" s="24"/>
      <c r="P5" s="24"/>
      <c r="Q5" s="24"/>
      <c r="R5" s="24"/>
      <c r="S5" s="29"/>
      <c r="T5" s="29"/>
    </row>
    <row r="6" spans="2:55" ht="37.5" customHeight="1" x14ac:dyDescent="0.25">
      <c r="C6" s="295" t="s">
        <v>200</v>
      </c>
      <c r="D6" s="295"/>
      <c r="E6" s="52"/>
      <c r="F6" s="19"/>
      <c r="G6" s="19"/>
      <c r="I6" s="38"/>
      <c r="J6" s="38"/>
      <c r="K6" s="38"/>
      <c r="L6" s="38"/>
      <c r="M6" s="38"/>
      <c r="N6" s="38"/>
      <c r="O6" s="38"/>
      <c r="P6" s="38"/>
      <c r="Q6" s="38"/>
      <c r="R6" s="19"/>
    </row>
    <row r="7" spans="2:55" x14ac:dyDescent="0.25">
      <c r="C7" s="22"/>
      <c r="I7" s="279" t="s">
        <v>211</v>
      </c>
      <c r="J7" s="280"/>
      <c r="K7" s="280"/>
      <c r="L7" s="280"/>
      <c r="M7" s="280"/>
      <c r="N7" s="280"/>
      <c r="O7" s="280"/>
      <c r="P7" s="281"/>
      <c r="Q7" s="19"/>
      <c r="R7" s="19"/>
    </row>
    <row r="8" spans="2:55" ht="15.6" customHeight="1" x14ac:dyDescent="0.25">
      <c r="C8" s="273" t="s">
        <v>216</v>
      </c>
      <c r="D8" s="274"/>
      <c r="E8" s="271" t="s">
        <v>185</v>
      </c>
      <c r="F8" s="271" t="s">
        <v>186</v>
      </c>
      <c r="G8" s="271" t="s">
        <v>162</v>
      </c>
      <c r="I8" s="50" t="s">
        <v>151</v>
      </c>
      <c r="J8" s="50" t="s">
        <v>138</v>
      </c>
      <c r="K8" s="50" t="s">
        <v>139</v>
      </c>
      <c r="L8" s="50" t="s">
        <v>161</v>
      </c>
      <c r="M8" s="50" t="s">
        <v>153</v>
      </c>
      <c r="N8" s="50" t="s">
        <v>154</v>
      </c>
      <c r="O8" s="50" t="s">
        <v>155</v>
      </c>
      <c r="P8" s="50" t="s">
        <v>156</v>
      </c>
      <c r="Q8" s="192" t="s">
        <v>160</v>
      </c>
      <c r="R8" s="19"/>
    </row>
    <row r="9" spans="2:55" s="40" customFormat="1" ht="43.5" customHeight="1" x14ac:dyDescent="0.25">
      <c r="C9" s="275"/>
      <c r="D9" s="276"/>
      <c r="E9" s="271"/>
      <c r="F9" s="271"/>
      <c r="G9" s="271"/>
      <c r="H9" s="1"/>
      <c r="I9" s="57" t="s">
        <v>67</v>
      </c>
      <c r="J9" s="57" t="s">
        <v>92</v>
      </c>
      <c r="K9" s="57" t="s">
        <v>70</v>
      </c>
      <c r="L9" s="57" t="s">
        <v>93</v>
      </c>
      <c r="M9" s="57" t="s">
        <v>67</v>
      </c>
      <c r="N9" s="57" t="s">
        <v>92</v>
      </c>
      <c r="O9" s="57" t="s">
        <v>70</v>
      </c>
      <c r="P9" s="57" t="s">
        <v>93</v>
      </c>
      <c r="Q9" s="193"/>
      <c r="R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row>
    <row r="10" spans="2:55" s="53" customFormat="1" ht="50.25" customHeight="1" x14ac:dyDescent="0.25">
      <c r="C10" s="277"/>
      <c r="D10" s="278"/>
      <c r="E10" s="272"/>
      <c r="F10" s="272"/>
      <c r="G10" s="271"/>
      <c r="H10" s="1"/>
      <c r="I10" s="58" t="s">
        <v>68</v>
      </c>
      <c r="J10" s="58" t="s">
        <v>68</v>
      </c>
      <c r="K10" s="58" t="s">
        <v>68</v>
      </c>
      <c r="L10" s="58" t="s">
        <v>68</v>
      </c>
      <c r="M10" s="58" t="s">
        <v>68</v>
      </c>
      <c r="N10" s="58" t="s">
        <v>68</v>
      </c>
      <c r="O10" s="58" t="s">
        <v>68</v>
      </c>
      <c r="P10" s="58" t="s">
        <v>68</v>
      </c>
      <c r="Q10" s="194"/>
      <c r="R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row>
    <row r="11" spans="2:55" ht="27" customHeight="1" x14ac:dyDescent="0.25">
      <c r="B11" s="61" t="s">
        <v>72</v>
      </c>
      <c r="C11" s="296" t="s">
        <v>1</v>
      </c>
      <c r="D11" s="297" t="s">
        <v>1</v>
      </c>
      <c r="E11" s="120">
        <v>0</v>
      </c>
      <c r="F11" s="121">
        <v>0</v>
      </c>
      <c r="G11" s="84">
        <f t="shared" ref="G11:G27" si="0">E11*F11</f>
        <v>0</v>
      </c>
      <c r="H11" s="13"/>
      <c r="I11" s="127">
        <v>0</v>
      </c>
      <c r="J11" s="127">
        <v>0</v>
      </c>
      <c r="K11" s="127">
        <v>0</v>
      </c>
      <c r="L11" s="127">
        <v>0</v>
      </c>
      <c r="M11" s="127">
        <v>0</v>
      </c>
      <c r="N11" s="127">
        <v>0</v>
      </c>
      <c r="O11" s="127">
        <v>0</v>
      </c>
      <c r="P11" s="127">
        <v>0</v>
      </c>
      <c r="Q11" s="88">
        <f>SUM(I11:P11)</f>
        <v>0</v>
      </c>
      <c r="R11" s="19"/>
    </row>
    <row r="12" spans="2:55" ht="27" customHeight="1" x14ac:dyDescent="0.25">
      <c r="B12" s="61" t="s">
        <v>73</v>
      </c>
      <c r="C12" s="296"/>
      <c r="D12" s="297"/>
      <c r="E12" s="122">
        <v>0</v>
      </c>
      <c r="F12" s="123">
        <v>0</v>
      </c>
      <c r="G12" s="85">
        <f t="shared" si="0"/>
        <v>0</v>
      </c>
      <c r="H12" s="13"/>
      <c r="I12" s="127">
        <v>0</v>
      </c>
      <c r="J12" s="127">
        <v>0</v>
      </c>
      <c r="K12" s="127">
        <v>0</v>
      </c>
      <c r="L12" s="127">
        <v>0</v>
      </c>
      <c r="M12" s="127">
        <v>0</v>
      </c>
      <c r="N12" s="127">
        <v>0</v>
      </c>
      <c r="O12" s="127">
        <v>0</v>
      </c>
      <c r="P12" s="127">
        <v>0</v>
      </c>
      <c r="Q12" s="88">
        <f>SUM(I12:P12)</f>
        <v>0</v>
      </c>
      <c r="R12" s="19"/>
    </row>
    <row r="13" spans="2:55" ht="27" customHeight="1" x14ac:dyDescent="0.25">
      <c r="B13" s="61" t="s">
        <v>74</v>
      </c>
      <c r="C13" s="296"/>
      <c r="D13" s="297"/>
      <c r="E13" s="122">
        <v>0</v>
      </c>
      <c r="F13" s="123">
        <v>0</v>
      </c>
      <c r="G13" s="85">
        <f t="shared" si="0"/>
        <v>0</v>
      </c>
      <c r="H13" s="13"/>
      <c r="I13" s="127">
        <v>0</v>
      </c>
      <c r="J13" s="127">
        <v>0</v>
      </c>
      <c r="K13" s="127">
        <v>0</v>
      </c>
      <c r="L13" s="127">
        <v>0</v>
      </c>
      <c r="M13" s="127">
        <v>0</v>
      </c>
      <c r="N13" s="127">
        <v>0</v>
      </c>
      <c r="O13" s="127">
        <v>0</v>
      </c>
      <c r="P13" s="127">
        <v>0</v>
      </c>
      <c r="Q13" s="88">
        <f t="shared" ref="Q13:Q26" si="1">SUM(I13:P13)</f>
        <v>0</v>
      </c>
      <c r="R13" s="19"/>
    </row>
    <row r="14" spans="2:55" ht="27" customHeight="1" x14ac:dyDescent="0.25">
      <c r="B14" s="61" t="s">
        <v>75</v>
      </c>
      <c r="C14" s="296"/>
      <c r="D14" s="297"/>
      <c r="E14" s="122">
        <v>0</v>
      </c>
      <c r="F14" s="123">
        <v>0</v>
      </c>
      <c r="G14" s="85">
        <f t="shared" si="0"/>
        <v>0</v>
      </c>
      <c r="H14" s="13"/>
      <c r="I14" s="127">
        <v>0</v>
      </c>
      <c r="J14" s="127">
        <v>0</v>
      </c>
      <c r="K14" s="127">
        <v>0</v>
      </c>
      <c r="L14" s="127">
        <v>0</v>
      </c>
      <c r="M14" s="127">
        <v>0</v>
      </c>
      <c r="N14" s="127">
        <v>0</v>
      </c>
      <c r="O14" s="127">
        <v>0</v>
      </c>
      <c r="P14" s="127">
        <v>0</v>
      </c>
      <c r="Q14" s="88">
        <f t="shared" si="1"/>
        <v>0</v>
      </c>
      <c r="R14" s="19"/>
    </row>
    <row r="15" spans="2:55" ht="27" customHeight="1" x14ac:dyDescent="0.25">
      <c r="B15" s="61" t="s">
        <v>76</v>
      </c>
      <c r="C15" s="296"/>
      <c r="D15" s="297"/>
      <c r="E15" s="122">
        <v>0</v>
      </c>
      <c r="F15" s="123">
        <v>0</v>
      </c>
      <c r="G15" s="85">
        <f t="shared" si="0"/>
        <v>0</v>
      </c>
      <c r="H15" s="13"/>
      <c r="I15" s="127">
        <v>0</v>
      </c>
      <c r="J15" s="127">
        <v>0</v>
      </c>
      <c r="K15" s="127">
        <v>0</v>
      </c>
      <c r="L15" s="127">
        <v>0</v>
      </c>
      <c r="M15" s="127">
        <v>0</v>
      </c>
      <c r="N15" s="127">
        <v>0</v>
      </c>
      <c r="O15" s="127">
        <v>0</v>
      </c>
      <c r="P15" s="127">
        <v>0</v>
      </c>
      <c r="Q15" s="88">
        <f t="shared" si="1"/>
        <v>0</v>
      </c>
      <c r="R15" s="19"/>
    </row>
    <row r="16" spans="2:55" ht="27" customHeight="1" x14ac:dyDescent="0.25">
      <c r="B16" s="61" t="s">
        <v>77</v>
      </c>
      <c r="C16" s="296"/>
      <c r="D16" s="297"/>
      <c r="E16" s="122">
        <v>0</v>
      </c>
      <c r="F16" s="123">
        <v>0</v>
      </c>
      <c r="G16" s="85">
        <f t="shared" si="0"/>
        <v>0</v>
      </c>
      <c r="H16" s="13"/>
      <c r="I16" s="127">
        <v>0</v>
      </c>
      <c r="J16" s="127">
        <v>0</v>
      </c>
      <c r="K16" s="127">
        <v>0</v>
      </c>
      <c r="L16" s="127">
        <v>0</v>
      </c>
      <c r="M16" s="127">
        <v>0</v>
      </c>
      <c r="N16" s="127">
        <v>0</v>
      </c>
      <c r="O16" s="127">
        <v>0</v>
      </c>
      <c r="P16" s="127">
        <v>0</v>
      </c>
      <c r="Q16" s="88">
        <f t="shared" si="1"/>
        <v>0</v>
      </c>
      <c r="R16" s="19"/>
    </row>
    <row r="17" spans="2:55" ht="27" customHeight="1" x14ac:dyDescent="0.25">
      <c r="B17" s="61" t="s">
        <v>78</v>
      </c>
      <c r="C17" s="296"/>
      <c r="D17" s="297"/>
      <c r="E17" s="122">
        <v>0</v>
      </c>
      <c r="F17" s="123">
        <v>0</v>
      </c>
      <c r="G17" s="85">
        <f t="shared" si="0"/>
        <v>0</v>
      </c>
      <c r="H17" s="13"/>
      <c r="I17" s="127">
        <v>0</v>
      </c>
      <c r="J17" s="127">
        <v>0</v>
      </c>
      <c r="K17" s="127">
        <v>0</v>
      </c>
      <c r="L17" s="127">
        <v>0</v>
      </c>
      <c r="M17" s="127">
        <v>0</v>
      </c>
      <c r="N17" s="127">
        <v>0</v>
      </c>
      <c r="O17" s="127">
        <v>0</v>
      </c>
      <c r="P17" s="127">
        <v>0</v>
      </c>
      <c r="Q17" s="88">
        <f t="shared" si="1"/>
        <v>0</v>
      </c>
      <c r="R17" s="19"/>
    </row>
    <row r="18" spans="2:55" ht="27" customHeight="1" x14ac:dyDescent="0.25">
      <c r="B18" s="61" t="s">
        <v>79</v>
      </c>
      <c r="C18" s="296"/>
      <c r="D18" s="297"/>
      <c r="E18" s="122">
        <v>0</v>
      </c>
      <c r="F18" s="123">
        <v>0</v>
      </c>
      <c r="G18" s="85">
        <f t="shared" si="0"/>
        <v>0</v>
      </c>
      <c r="H18" s="13"/>
      <c r="I18" s="127">
        <v>0</v>
      </c>
      <c r="J18" s="127">
        <v>0</v>
      </c>
      <c r="K18" s="127">
        <v>0</v>
      </c>
      <c r="L18" s="127">
        <v>0</v>
      </c>
      <c r="M18" s="127">
        <v>0</v>
      </c>
      <c r="N18" s="127">
        <v>0</v>
      </c>
      <c r="O18" s="127">
        <v>0</v>
      </c>
      <c r="P18" s="127">
        <v>0</v>
      </c>
      <c r="Q18" s="88">
        <f t="shared" si="1"/>
        <v>0</v>
      </c>
      <c r="R18" s="19"/>
    </row>
    <row r="19" spans="2:55" ht="27" customHeight="1" x14ac:dyDescent="0.25">
      <c r="B19" s="61" t="s">
        <v>80</v>
      </c>
      <c r="C19" s="296"/>
      <c r="D19" s="297"/>
      <c r="E19" s="122">
        <v>0</v>
      </c>
      <c r="F19" s="123">
        <v>0</v>
      </c>
      <c r="G19" s="85">
        <f t="shared" si="0"/>
        <v>0</v>
      </c>
      <c r="H19" s="13"/>
      <c r="I19" s="127">
        <v>0</v>
      </c>
      <c r="J19" s="127">
        <v>0</v>
      </c>
      <c r="K19" s="127">
        <v>0</v>
      </c>
      <c r="L19" s="127">
        <v>0</v>
      </c>
      <c r="M19" s="127">
        <v>0</v>
      </c>
      <c r="N19" s="127">
        <v>0</v>
      </c>
      <c r="O19" s="127">
        <v>0</v>
      </c>
      <c r="P19" s="127">
        <v>0</v>
      </c>
      <c r="Q19" s="88">
        <f t="shared" si="1"/>
        <v>0</v>
      </c>
      <c r="R19" s="19"/>
    </row>
    <row r="20" spans="2:55" ht="27" customHeight="1" x14ac:dyDescent="0.25">
      <c r="B20" s="61" t="s">
        <v>81</v>
      </c>
      <c r="C20" s="296"/>
      <c r="D20" s="297"/>
      <c r="E20" s="122">
        <v>0</v>
      </c>
      <c r="F20" s="123">
        <v>0</v>
      </c>
      <c r="G20" s="85">
        <f t="shared" si="0"/>
        <v>0</v>
      </c>
      <c r="H20" s="13"/>
      <c r="I20" s="127">
        <v>0</v>
      </c>
      <c r="J20" s="127">
        <v>0</v>
      </c>
      <c r="K20" s="127">
        <v>0</v>
      </c>
      <c r="L20" s="127">
        <v>0</v>
      </c>
      <c r="M20" s="127">
        <v>0</v>
      </c>
      <c r="N20" s="127">
        <v>0</v>
      </c>
      <c r="O20" s="127">
        <v>0</v>
      </c>
      <c r="P20" s="127">
        <v>0</v>
      </c>
      <c r="Q20" s="88">
        <f t="shared" si="1"/>
        <v>0</v>
      </c>
      <c r="R20" s="19"/>
    </row>
    <row r="21" spans="2:55" ht="27" customHeight="1" x14ac:dyDescent="0.25">
      <c r="B21" s="61" t="s">
        <v>82</v>
      </c>
      <c r="C21" s="296"/>
      <c r="D21" s="297"/>
      <c r="E21" s="122">
        <v>0</v>
      </c>
      <c r="F21" s="123">
        <v>0</v>
      </c>
      <c r="G21" s="85">
        <f t="shared" si="0"/>
        <v>0</v>
      </c>
      <c r="H21" s="13"/>
      <c r="I21" s="127">
        <v>0</v>
      </c>
      <c r="J21" s="127">
        <v>0</v>
      </c>
      <c r="K21" s="127">
        <v>0</v>
      </c>
      <c r="L21" s="127">
        <v>0</v>
      </c>
      <c r="M21" s="127">
        <v>0</v>
      </c>
      <c r="N21" s="127">
        <v>0</v>
      </c>
      <c r="O21" s="127">
        <v>0</v>
      </c>
      <c r="P21" s="127">
        <v>0</v>
      </c>
      <c r="Q21" s="88">
        <f t="shared" si="1"/>
        <v>0</v>
      </c>
      <c r="R21" s="19"/>
    </row>
    <row r="22" spans="2:55" ht="27" customHeight="1" x14ac:dyDescent="0.25">
      <c r="B22" s="61" t="s">
        <v>83</v>
      </c>
      <c r="C22" s="296"/>
      <c r="D22" s="297"/>
      <c r="E22" s="122">
        <v>0</v>
      </c>
      <c r="F22" s="123">
        <v>0</v>
      </c>
      <c r="G22" s="85">
        <f t="shared" si="0"/>
        <v>0</v>
      </c>
      <c r="H22" s="13"/>
      <c r="I22" s="127">
        <v>0</v>
      </c>
      <c r="J22" s="127">
        <v>0</v>
      </c>
      <c r="K22" s="127">
        <v>0</v>
      </c>
      <c r="L22" s="127">
        <v>0</v>
      </c>
      <c r="M22" s="127">
        <v>0</v>
      </c>
      <c r="N22" s="127">
        <v>0</v>
      </c>
      <c r="O22" s="127">
        <v>0</v>
      </c>
      <c r="P22" s="127">
        <v>0</v>
      </c>
      <c r="Q22" s="88">
        <f t="shared" si="1"/>
        <v>0</v>
      </c>
      <c r="R22" s="19"/>
    </row>
    <row r="23" spans="2:55" ht="27" customHeight="1" x14ac:dyDescent="0.25">
      <c r="B23" s="61" t="s">
        <v>84</v>
      </c>
      <c r="C23" s="296"/>
      <c r="D23" s="297"/>
      <c r="E23" s="122">
        <v>0</v>
      </c>
      <c r="F23" s="123">
        <v>0</v>
      </c>
      <c r="G23" s="85">
        <f t="shared" si="0"/>
        <v>0</v>
      </c>
      <c r="H23" s="13"/>
      <c r="I23" s="127">
        <v>0</v>
      </c>
      <c r="J23" s="127">
        <v>0</v>
      </c>
      <c r="K23" s="127">
        <v>0</v>
      </c>
      <c r="L23" s="127">
        <v>0</v>
      </c>
      <c r="M23" s="127">
        <v>0</v>
      </c>
      <c r="N23" s="127">
        <v>0</v>
      </c>
      <c r="O23" s="127">
        <v>0</v>
      </c>
      <c r="P23" s="127">
        <v>0</v>
      </c>
      <c r="Q23" s="88">
        <f t="shared" si="1"/>
        <v>0</v>
      </c>
      <c r="R23" s="19"/>
    </row>
    <row r="24" spans="2:55" ht="27" customHeight="1" x14ac:dyDescent="0.25">
      <c r="B24" s="61" t="s">
        <v>85</v>
      </c>
      <c r="C24" s="296"/>
      <c r="D24" s="297"/>
      <c r="E24" s="122">
        <v>0</v>
      </c>
      <c r="F24" s="123">
        <v>0</v>
      </c>
      <c r="G24" s="85">
        <f t="shared" si="0"/>
        <v>0</v>
      </c>
      <c r="H24" s="13"/>
      <c r="I24" s="127">
        <v>0</v>
      </c>
      <c r="J24" s="127">
        <v>0</v>
      </c>
      <c r="K24" s="127">
        <v>0</v>
      </c>
      <c r="L24" s="127">
        <v>0</v>
      </c>
      <c r="M24" s="127">
        <v>0</v>
      </c>
      <c r="N24" s="127">
        <v>0</v>
      </c>
      <c r="O24" s="127">
        <v>0</v>
      </c>
      <c r="P24" s="127">
        <v>0</v>
      </c>
      <c r="Q24" s="88">
        <f t="shared" si="1"/>
        <v>0</v>
      </c>
      <c r="R24" s="19"/>
    </row>
    <row r="25" spans="2:55" ht="27" customHeight="1" x14ac:dyDescent="0.25">
      <c r="B25" s="61" t="s">
        <v>86</v>
      </c>
      <c r="C25" s="296"/>
      <c r="D25" s="297"/>
      <c r="E25" s="122">
        <v>0</v>
      </c>
      <c r="F25" s="123">
        <v>0</v>
      </c>
      <c r="G25" s="85">
        <f t="shared" si="0"/>
        <v>0</v>
      </c>
      <c r="H25" s="13"/>
      <c r="I25" s="127">
        <v>0</v>
      </c>
      <c r="J25" s="127">
        <v>0</v>
      </c>
      <c r="K25" s="127">
        <v>0</v>
      </c>
      <c r="L25" s="127">
        <v>0</v>
      </c>
      <c r="M25" s="127">
        <v>0</v>
      </c>
      <c r="N25" s="127">
        <v>0</v>
      </c>
      <c r="O25" s="127">
        <v>0</v>
      </c>
      <c r="P25" s="127">
        <v>0</v>
      </c>
      <c r="Q25" s="88">
        <f t="shared" si="1"/>
        <v>0</v>
      </c>
      <c r="R25" s="19"/>
    </row>
    <row r="26" spans="2:55" ht="27" customHeight="1" x14ac:dyDescent="0.25">
      <c r="B26" s="61"/>
      <c r="C26" s="124"/>
      <c r="D26" s="125"/>
      <c r="E26" s="131">
        <v>0</v>
      </c>
      <c r="F26" s="132">
        <v>0</v>
      </c>
      <c r="G26" s="85">
        <f t="shared" si="0"/>
        <v>0</v>
      </c>
      <c r="H26" s="13"/>
      <c r="I26" s="127">
        <v>0</v>
      </c>
      <c r="J26" s="127">
        <v>0</v>
      </c>
      <c r="K26" s="127">
        <v>0</v>
      </c>
      <c r="L26" s="127">
        <v>0</v>
      </c>
      <c r="M26" s="127">
        <v>0</v>
      </c>
      <c r="N26" s="127">
        <v>0</v>
      </c>
      <c r="O26" s="127">
        <v>0</v>
      </c>
      <c r="P26" s="127">
        <v>0</v>
      </c>
      <c r="Q26" s="88">
        <f t="shared" si="1"/>
        <v>0</v>
      </c>
      <c r="R26" s="19"/>
    </row>
    <row r="27" spans="2:55" ht="27" hidden="1" customHeight="1" x14ac:dyDescent="0.25">
      <c r="B27" s="61"/>
      <c r="C27" s="308"/>
      <c r="D27" s="309"/>
      <c r="E27" s="65"/>
      <c r="F27" s="65"/>
      <c r="G27" s="83">
        <f t="shared" si="0"/>
        <v>0</v>
      </c>
      <c r="H27" s="13"/>
      <c r="I27" s="87"/>
      <c r="J27" s="87"/>
      <c r="K27" s="87"/>
      <c r="L27" s="87"/>
      <c r="M27" s="87"/>
      <c r="N27" s="87"/>
      <c r="O27" s="87"/>
      <c r="P27" s="87"/>
      <c r="Q27" s="88"/>
      <c r="R27" s="19"/>
    </row>
    <row r="28" spans="2:55" ht="30.75" customHeight="1" x14ac:dyDescent="0.25">
      <c r="B28" s="61"/>
      <c r="C28" s="324" t="s">
        <v>215</v>
      </c>
      <c r="D28" s="325"/>
      <c r="E28" s="65"/>
      <c r="F28" s="65"/>
      <c r="G28" s="133"/>
      <c r="H28" s="13"/>
      <c r="I28" s="305" t="s">
        <v>215</v>
      </c>
      <c r="J28" s="306"/>
      <c r="K28" s="306"/>
      <c r="L28" s="306"/>
      <c r="M28" s="306"/>
      <c r="N28" s="306"/>
      <c r="O28" s="306"/>
      <c r="P28" s="306"/>
      <c r="Q28" s="307"/>
      <c r="R28" s="19"/>
    </row>
    <row r="29" spans="2:55" s="40" customFormat="1" ht="31.5" customHeight="1" x14ac:dyDescent="0.25">
      <c r="B29" s="96"/>
      <c r="C29" s="310" t="s">
        <v>202</v>
      </c>
      <c r="D29" s="312"/>
      <c r="E29" s="65"/>
      <c r="F29" s="65"/>
      <c r="G29" s="104">
        <f>SUM(G11:G28)</f>
        <v>0</v>
      </c>
      <c r="H29" s="1"/>
      <c r="I29" s="104">
        <f t="shared" ref="I29:Q29" si="2">SUM(I11:I28)</f>
        <v>0</v>
      </c>
      <c r="J29" s="104">
        <f t="shared" si="2"/>
        <v>0</v>
      </c>
      <c r="K29" s="104">
        <f t="shared" si="2"/>
        <v>0</v>
      </c>
      <c r="L29" s="104">
        <f t="shared" si="2"/>
        <v>0</v>
      </c>
      <c r="M29" s="104">
        <f t="shared" si="2"/>
        <v>0</v>
      </c>
      <c r="N29" s="104">
        <f t="shared" si="2"/>
        <v>0</v>
      </c>
      <c r="O29" s="104">
        <f t="shared" si="2"/>
        <v>0</v>
      </c>
      <c r="P29" s="104">
        <f t="shared" si="2"/>
        <v>0</v>
      </c>
      <c r="Q29" s="97">
        <f t="shared" si="2"/>
        <v>0</v>
      </c>
      <c r="R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row>
    <row r="30" spans="2:55" s="40" customFormat="1" x14ac:dyDescent="0.25">
      <c r="B30" s="47"/>
      <c r="C30" s="54"/>
      <c r="D30" s="54"/>
      <c r="E30" s="65"/>
      <c r="H30" s="1"/>
      <c r="I30" s="38"/>
      <c r="J30" s="38"/>
      <c r="K30" s="38"/>
      <c r="L30" s="38"/>
      <c r="M30" s="38"/>
      <c r="N30" s="38"/>
      <c r="O30" s="38"/>
      <c r="P30" s="38"/>
      <c r="Q30" s="38"/>
      <c r="R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row>
    <row r="31" spans="2:55" s="40" customFormat="1" x14ac:dyDescent="0.25">
      <c r="B31" s="47"/>
      <c r="C31" s="54"/>
      <c r="D31" s="54"/>
      <c r="E31" s="65"/>
      <c r="F31" s="141"/>
      <c r="G31" s="91">
        <f>G28-SUM(I10:P25)</f>
        <v>0</v>
      </c>
      <c r="H31" s="1"/>
      <c r="I31" s="38"/>
      <c r="J31" s="38"/>
      <c r="K31" s="38"/>
      <c r="L31" s="38"/>
      <c r="M31" s="38"/>
      <c r="N31" s="38"/>
      <c r="O31" s="38"/>
      <c r="P31" s="38"/>
      <c r="Q31" s="38">
        <v>0</v>
      </c>
      <c r="R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row>
    <row r="32" spans="2:55" x14ac:dyDescent="0.25">
      <c r="G32" s="19"/>
      <c r="J32" s="22"/>
      <c r="L32" s="23"/>
      <c r="M32" s="23"/>
      <c r="N32" s="23"/>
      <c r="O32" s="23"/>
      <c r="P32" s="23"/>
    </row>
    <row r="33" spans="7:16" x14ac:dyDescent="0.25">
      <c r="G33" s="19"/>
      <c r="J33" s="22"/>
      <c r="L33" s="23"/>
      <c r="M33" s="23"/>
      <c r="N33" s="23"/>
      <c r="O33" s="23"/>
      <c r="P33" s="23"/>
    </row>
    <row r="34" spans="7:16" x14ac:dyDescent="0.25">
      <c r="G34" s="19"/>
      <c r="J34" s="22"/>
      <c r="L34" s="23"/>
      <c r="M34" s="23"/>
      <c r="N34" s="23"/>
      <c r="O34" s="23"/>
      <c r="P34" s="23"/>
    </row>
    <row r="35" spans="7:16" x14ac:dyDescent="0.25">
      <c r="G35" s="19"/>
      <c r="J35" s="22"/>
      <c r="L35" s="23"/>
      <c r="M35" s="23"/>
      <c r="N35" s="23"/>
      <c r="O35" s="23"/>
      <c r="P35" s="23"/>
    </row>
    <row r="36" spans="7:16" x14ac:dyDescent="0.25">
      <c r="G36" s="19"/>
      <c r="J36" s="22"/>
      <c r="L36" s="23"/>
      <c r="M36" s="23"/>
      <c r="N36" s="23"/>
      <c r="O36" s="23"/>
      <c r="P36" s="23"/>
    </row>
    <row r="37" spans="7:16" x14ac:dyDescent="0.25">
      <c r="G37" s="19"/>
      <c r="J37" s="22"/>
      <c r="L37" s="23"/>
      <c r="M37" s="23"/>
      <c r="N37" s="23"/>
      <c r="O37" s="23"/>
      <c r="P37" s="23"/>
    </row>
    <row r="38" spans="7:16" x14ac:dyDescent="0.25">
      <c r="G38" s="19"/>
      <c r="J38" s="22"/>
      <c r="L38" s="23"/>
      <c r="M38" s="23"/>
      <c r="N38" s="23"/>
      <c r="O38" s="23"/>
      <c r="P38" s="23"/>
    </row>
    <row r="39" spans="7:16" x14ac:dyDescent="0.25">
      <c r="G39" s="19"/>
      <c r="J39" s="22"/>
      <c r="L39" s="23"/>
      <c r="M39" s="23"/>
      <c r="N39" s="23"/>
      <c r="O39" s="23"/>
      <c r="P39" s="23"/>
    </row>
    <row r="40" spans="7:16" x14ac:dyDescent="0.25">
      <c r="G40" s="19"/>
      <c r="J40" s="22"/>
      <c r="L40" s="23"/>
      <c r="M40" s="23"/>
      <c r="N40" s="23"/>
      <c r="O40" s="23"/>
      <c r="P40" s="23"/>
    </row>
    <row r="41" spans="7:16" x14ac:dyDescent="0.25">
      <c r="G41" s="19"/>
      <c r="J41" s="22"/>
      <c r="L41" s="23"/>
      <c r="M41" s="23"/>
      <c r="N41" s="23"/>
      <c r="O41" s="23"/>
      <c r="P41" s="23"/>
    </row>
    <row r="42" spans="7:16" x14ac:dyDescent="0.25">
      <c r="G42" s="19"/>
      <c r="J42" s="22"/>
      <c r="L42" s="23"/>
      <c r="M42" s="23"/>
      <c r="N42" s="23"/>
      <c r="O42" s="23"/>
      <c r="P42" s="23"/>
    </row>
    <row r="43" spans="7:16" x14ac:dyDescent="0.25">
      <c r="G43" s="19"/>
      <c r="J43" s="22"/>
      <c r="L43" s="23"/>
      <c r="M43" s="23"/>
      <c r="N43" s="23"/>
      <c r="O43" s="23"/>
      <c r="P43" s="23"/>
    </row>
    <row r="44" spans="7:16" x14ac:dyDescent="0.25">
      <c r="G44" s="19"/>
      <c r="J44" s="22"/>
      <c r="L44" s="23"/>
      <c r="M44" s="23"/>
      <c r="N44" s="23"/>
      <c r="O44" s="23"/>
      <c r="P44" s="23"/>
    </row>
    <row r="45" spans="7:16" x14ac:dyDescent="0.25">
      <c r="G45" s="19"/>
      <c r="J45" s="22"/>
      <c r="L45" s="23"/>
      <c r="M45" s="23"/>
      <c r="N45" s="23"/>
      <c r="O45" s="23"/>
      <c r="P45" s="23"/>
    </row>
    <row r="46" spans="7:16" x14ac:dyDescent="0.25">
      <c r="G46" s="19"/>
      <c r="J46" s="22"/>
      <c r="L46" s="23"/>
      <c r="M46" s="23"/>
      <c r="N46" s="23"/>
      <c r="O46" s="23"/>
      <c r="P46" s="23"/>
    </row>
    <row r="47" spans="7:16" x14ac:dyDescent="0.25">
      <c r="G47" s="19"/>
      <c r="J47" s="22"/>
      <c r="L47" s="23"/>
      <c r="M47" s="23"/>
      <c r="N47" s="23"/>
      <c r="O47" s="23"/>
      <c r="P47" s="23"/>
    </row>
    <row r="48" spans="7:16" x14ac:dyDescent="0.25">
      <c r="G48" s="19"/>
      <c r="J48" s="22"/>
      <c r="L48" s="23"/>
      <c r="M48" s="23"/>
      <c r="N48" s="23"/>
      <c r="O48" s="23"/>
      <c r="P48" s="23"/>
    </row>
    <row r="49" spans="7:16" x14ac:dyDescent="0.25">
      <c r="G49" s="19"/>
      <c r="J49" s="22"/>
      <c r="L49" s="23"/>
      <c r="M49" s="23"/>
      <c r="N49" s="23"/>
      <c r="O49" s="23"/>
      <c r="P49" s="23"/>
    </row>
    <row r="50" spans="7:16" x14ac:dyDescent="0.25">
      <c r="G50" s="19"/>
      <c r="J50" s="22"/>
      <c r="L50" s="23"/>
      <c r="M50" s="23"/>
      <c r="N50" s="23"/>
      <c r="O50" s="23"/>
      <c r="P50" s="23"/>
    </row>
    <row r="51" spans="7:16" x14ac:dyDescent="0.25">
      <c r="G51" s="19"/>
      <c r="J51" s="22"/>
      <c r="L51" s="23"/>
      <c r="M51" s="23"/>
      <c r="N51" s="23"/>
      <c r="O51" s="23"/>
      <c r="P51" s="23"/>
    </row>
    <row r="52" spans="7:16" x14ac:dyDescent="0.25">
      <c r="G52" s="19"/>
      <c r="J52" s="22"/>
      <c r="L52" s="23"/>
      <c r="M52" s="23"/>
      <c r="N52" s="23"/>
      <c r="O52" s="23"/>
      <c r="P52" s="23"/>
    </row>
    <row r="53" spans="7:16" x14ac:dyDescent="0.25">
      <c r="G53" s="19"/>
      <c r="J53" s="22"/>
      <c r="L53" s="23"/>
      <c r="M53" s="23"/>
      <c r="N53" s="23"/>
      <c r="O53" s="23"/>
      <c r="P53" s="23"/>
    </row>
    <row r="54" spans="7:16" x14ac:dyDescent="0.25">
      <c r="G54" s="19"/>
      <c r="J54" s="22"/>
      <c r="L54" s="23"/>
      <c r="M54" s="23"/>
      <c r="N54" s="23"/>
      <c r="O54" s="23"/>
      <c r="P54" s="23"/>
    </row>
    <row r="55" spans="7:16" x14ac:dyDescent="0.25">
      <c r="G55" s="19"/>
      <c r="J55" s="22"/>
      <c r="L55" s="23"/>
      <c r="M55" s="23"/>
      <c r="N55" s="23"/>
      <c r="O55" s="23"/>
      <c r="P55" s="23"/>
    </row>
    <row r="56" spans="7:16" x14ac:dyDescent="0.25">
      <c r="G56" s="19"/>
      <c r="J56" s="22"/>
      <c r="L56" s="23"/>
      <c r="M56" s="23"/>
      <c r="N56" s="23"/>
      <c r="O56" s="23"/>
      <c r="P56" s="23"/>
    </row>
    <row r="57" spans="7:16" x14ac:dyDescent="0.25">
      <c r="G57" s="19"/>
      <c r="J57" s="22"/>
      <c r="L57" s="23"/>
      <c r="M57" s="23"/>
      <c r="N57" s="23"/>
      <c r="O57" s="23"/>
      <c r="P57" s="23"/>
    </row>
    <row r="58" spans="7:16" x14ac:dyDescent="0.25">
      <c r="G58" s="19"/>
      <c r="J58" s="22"/>
      <c r="L58" s="23"/>
      <c r="M58" s="23"/>
      <c r="N58" s="23"/>
      <c r="O58" s="23"/>
      <c r="P58" s="23"/>
    </row>
    <row r="59" spans="7:16" x14ac:dyDescent="0.25">
      <c r="G59" s="19"/>
      <c r="J59" s="22"/>
      <c r="L59" s="23"/>
      <c r="M59" s="23"/>
      <c r="N59" s="23"/>
      <c r="O59" s="23"/>
      <c r="P59" s="23"/>
    </row>
    <row r="60" spans="7:16" x14ac:dyDescent="0.25">
      <c r="G60" s="19"/>
      <c r="J60" s="22"/>
      <c r="L60" s="23"/>
      <c r="M60" s="23"/>
      <c r="N60" s="23"/>
      <c r="O60" s="23"/>
      <c r="P60" s="23"/>
    </row>
    <row r="61" spans="7:16" x14ac:dyDescent="0.25">
      <c r="G61" s="19"/>
      <c r="J61" s="22"/>
      <c r="L61" s="23"/>
      <c r="M61" s="23"/>
      <c r="N61" s="23"/>
      <c r="O61" s="23"/>
      <c r="P61" s="23"/>
    </row>
    <row r="62" spans="7:16" x14ac:dyDescent="0.25">
      <c r="G62" s="19"/>
      <c r="J62" s="22"/>
      <c r="L62" s="23"/>
      <c r="M62" s="23"/>
      <c r="N62" s="23"/>
      <c r="O62" s="23"/>
      <c r="P62" s="23"/>
    </row>
    <row r="63" spans="7:16" x14ac:dyDescent="0.25">
      <c r="G63" s="19"/>
      <c r="J63" s="22"/>
      <c r="L63" s="23"/>
      <c r="M63" s="23"/>
      <c r="N63" s="23"/>
      <c r="O63" s="23"/>
      <c r="P63" s="23"/>
    </row>
    <row r="64" spans="7:16" x14ac:dyDescent="0.25">
      <c r="G64" s="19"/>
      <c r="J64" s="22"/>
      <c r="L64" s="23"/>
      <c r="M64" s="23"/>
      <c r="N64" s="23"/>
      <c r="O64" s="23"/>
      <c r="P64" s="23"/>
    </row>
    <row r="65" spans="7:16" x14ac:dyDescent="0.25">
      <c r="G65" s="19"/>
      <c r="J65" s="22"/>
      <c r="L65" s="23"/>
      <c r="M65" s="23"/>
      <c r="N65" s="23"/>
      <c r="O65" s="23"/>
      <c r="P65" s="23"/>
    </row>
    <row r="66" spans="7:16" x14ac:dyDescent="0.25">
      <c r="G66" s="19"/>
      <c r="J66" s="22"/>
      <c r="L66" s="23"/>
      <c r="M66" s="23"/>
      <c r="N66" s="23"/>
      <c r="O66" s="23"/>
      <c r="P66" s="23"/>
    </row>
    <row r="67" spans="7:16" x14ac:dyDescent="0.25">
      <c r="G67" s="19"/>
      <c r="J67" s="22"/>
      <c r="L67" s="23"/>
      <c r="M67" s="23"/>
      <c r="N67" s="23"/>
      <c r="O67" s="23"/>
      <c r="P67" s="23"/>
    </row>
    <row r="68" spans="7:16" x14ac:dyDescent="0.25">
      <c r="G68" s="19"/>
      <c r="J68" s="22"/>
      <c r="L68" s="23"/>
      <c r="M68" s="23"/>
      <c r="N68" s="23"/>
      <c r="O68" s="23"/>
      <c r="P68" s="23"/>
    </row>
    <row r="69" spans="7:16" x14ac:dyDescent="0.25">
      <c r="G69" s="19"/>
      <c r="J69" s="22"/>
      <c r="L69" s="23"/>
      <c r="M69" s="23"/>
      <c r="N69" s="23"/>
      <c r="O69" s="23"/>
      <c r="P69" s="23"/>
    </row>
    <row r="70" spans="7:16" x14ac:dyDescent="0.25">
      <c r="G70" s="19"/>
      <c r="J70" s="22"/>
      <c r="L70" s="23"/>
      <c r="M70" s="23"/>
      <c r="N70" s="23"/>
      <c r="O70" s="23"/>
      <c r="P70" s="23"/>
    </row>
    <row r="71" spans="7:16" x14ac:dyDescent="0.25">
      <c r="G71" s="19"/>
      <c r="J71" s="22"/>
      <c r="L71" s="23"/>
      <c r="M71" s="23"/>
      <c r="N71" s="23"/>
      <c r="O71" s="23"/>
      <c r="P71" s="23"/>
    </row>
    <row r="72" spans="7:16" x14ac:dyDescent="0.25">
      <c r="G72" s="19"/>
      <c r="J72" s="22"/>
      <c r="L72" s="23"/>
      <c r="M72" s="23"/>
      <c r="N72" s="23"/>
      <c r="O72" s="23"/>
      <c r="P72" s="23"/>
    </row>
    <row r="73" spans="7:16" x14ac:dyDescent="0.25">
      <c r="G73" s="19"/>
      <c r="J73" s="22"/>
      <c r="L73" s="23"/>
      <c r="M73" s="23"/>
      <c r="N73" s="23"/>
      <c r="O73" s="23"/>
      <c r="P73" s="23"/>
    </row>
    <row r="74" spans="7:16" x14ac:dyDescent="0.25">
      <c r="G74" s="19"/>
      <c r="J74" s="22"/>
      <c r="L74" s="23"/>
      <c r="M74" s="23"/>
      <c r="N74" s="23"/>
      <c r="O74" s="23"/>
      <c r="P74" s="23"/>
    </row>
    <row r="75" spans="7:16" x14ac:dyDescent="0.25">
      <c r="G75" s="19"/>
      <c r="J75" s="22"/>
      <c r="L75" s="23"/>
      <c r="M75" s="23"/>
      <c r="N75" s="23"/>
      <c r="O75" s="23"/>
      <c r="P75" s="23"/>
    </row>
    <row r="76" spans="7:16" x14ac:dyDescent="0.25">
      <c r="G76" s="19"/>
      <c r="J76" s="22"/>
      <c r="L76" s="23"/>
      <c r="M76" s="23"/>
      <c r="N76" s="23"/>
      <c r="O76" s="23"/>
      <c r="P76" s="23"/>
    </row>
    <row r="77" spans="7:16" x14ac:dyDescent="0.25">
      <c r="G77" s="19"/>
      <c r="J77" s="22"/>
      <c r="L77" s="23"/>
      <c r="M77" s="23"/>
      <c r="N77" s="23"/>
      <c r="O77" s="23"/>
      <c r="P77" s="23"/>
    </row>
    <row r="78" spans="7:16" x14ac:dyDescent="0.25">
      <c r="G78" s="19"/>
      <c r="J78" s="22"/>
      <c r="L78" s="23"/>
      <c r="M78" s="23"/>
      <c r="N78" s="23"/>
      <c r="O78" s="23"/>
      <c r="P78" s="23"/>
    </row>
    <row r="79" spans="7:16" x14ac:dyDescent="0.25">
      <c r="G79" s="19"/>
      <c r="J79" s="22"/>
      <c r="L79" s="23"/>
      <c r="M79" s="23"/>
      <c r="N79" s="23"/>
      <c r="O79" s="23"/>
      <c r="P79" s="23"/>
    </row>
    <row r="80" spans="7:16" x14ac:dyDescent="0.25">
      <c r="G80" s="19"/>
      <c r="J80" s="22"/>
      <c r="L80" s="23"/>
      <c r="M80" s="23"/>
      <c r="N80" s="23"/>
      <c r="O80" s="23"/>
      <c r="P80" s="23"/>
    </row>
    <row r="81" spans="7:16" x14ac:dyDescent="0.25">
      <c r="G81" s="19"/>
      <c r="J81" s="22"/>
      <c r="L81" s="23"/>
      <c r="M81" s="23"/>
      <c r="N81" s="23"/>
      <c r="O81" s="23"/>
      <c r="P81" s="23"/>
    </row>
    <row r="82" spans="7:16" x14ac:dyDescent="0.25">
      <c r="G82" s="19"/>
      <c r="J82" s="22"/>
      <c r="L82" s="23"/>
      <c r="M82" s="23"/>
      <c r="N82" s="23"/>
      <c r="O82" s="23"/>
      <c r="P82" s="23"/>
    </row>
    <row r="83" spans="7:16" x14ac:dyDescent="0.25">
      <c r="G83" s="19"/>
      <c r="J83" s="22"/>
      <c r="L83" s="23"/>
      <c r="M83" s="23"/>
      <c r="N83" s="23"/>
      <c r="O83" s="23"/>
      <c r="P83" s="23"/>
    </row>
    <row r="84" spans="7:16" x14ac:dyDescent="0.25">
      <c r="G84" s="19"/>
      <c r="J84" s="22"/>
      <c r="L84" s="23"/>
      <c r="M84" s="23"/>
      <c r="N84" s="23"/>
      <c r="O84" s="23"/>
      <c r="P84" s="23"/>
    </row>
    <row r="85" spans="7:16" x14ac:dyDescent="0.25">
      <c r="G85" s="19"/>
      <c r="J85" s="22"/>
      <c r="L85" s="23"/>
      <c r="M85" s="23"/>
      <c r="N85" s="23"/>
      <c r="O85" s="23"/>
      <c r="P85" s="23"/>
    </row>
    <row r="86" spans="7:16" x14ac:dyDescent="0.25">
      <c r="G86" s="19"/>
      <c r="J86" s="22"/>
      <c r="L86" s="23"/>
      <c r="M86" s="23"/>
      <c r="N86" s="23"/>
      <c r="O86" s="23"/>
      <c r="P86" s="23"/>
    </row>
    <row r="87" spans="7:16" x14ac:dyDescent="0.25">
      <c r="G87" s="19"/>
      <c r="J87" s="22"/>
      <c r="L87" s="23"/>
      <c r="M87" s="23"/>
      <c r="N87" s="23"/>
      <c r="O87" s="23"/>
      <c r="P87" s="23"/>
    </row>
    <row r="88" spans="7:16" x14ac:dyDescent="0.25">
      <c r="G88" s="19"/>
      <c r="J88" s="22"/>
      <c r="L88" s="23"/>
      <c r="M88" s="23"/>
      <c r="N88" s="23"/>
      <c r="O88" s="23"/>
      <c r="P88" s="23"/>
    </row>
    <row r="89" spans="7:16" x14ac:dyDescent="0.25">
      <c r="G89" s="19"/>
      <c r="J89" s="22"/>
      <c r="L89" s="23"/>
      <c r="M89" s="23"/>
      <c r="N89" s="23"/>
      <c r="O89" s="23"/>
      <c r="P89" s="23"/>
    </row>
    <row r="90" spans="7:16" x14ac:dyDescent="0.25">
      <c r="G90" s="19"/>
      <c r="J90" s="22"/>
      <c r="L90" s="23"/>
      <c r="M90" s="23"/>
      <c r="N90" s="23"/>
      <c r="O90" s="23"/>
      <c r="P90" s="23"/>
    </row>
    <row r="91" spans="7:16" x14ac:dyDescent="0.25">
      <c r="G91" s="19"/>
      <c r="J91" s="22"/>
      <c r="L91" s="23"/>
      <c r="M91" s="23"/>
      <c r="N91" s="23"/>
      <c r="O91" s="23"/>
      <c r="P91" s="23"/>
    </row>
    <row r="92" spans="7:16" x14ac:dyDescent="0.25">
      <c r="G92" s="19"/>
      <c r="J92" s="22"/>
      <c r="L92" s="23"/>
      <c r="M92" s="23"/>
      <c r="N92" s="23"/>
      <c r="O92" s="23"/>
      <c r="P92" s="23"/>
    </row>
    <row r="93" spans="7:16" x14ac:dyDescent="0.25">
      <c r="G93" s="19"/>
      <c r="J93" s="22"/>
      <c r="L93" s="23"/>
      <c r="M93" s="23"/>
      <c r="N93" s="23"/>
      <c r="O93" s="23"/>
      <c r="P93" s="23"/>
    </row>
    <row r="94" spans="7:16" x14ac:dyDescent="0.25">
      <c r="G94" s="19"/>
      <c r="J94" s="22"/>
      <c r="L94" s="23"/>
      <c r="M94" s="23"/>
      <c r="N94" s="23"/>
      <c r="O94" s="23"/>
      <c r="P94" s="23"/>
    </row>
    <row r="95" spans="7:16" x14ac:dyDescent="0.25">
      <c r="G95" s="19"/>
      <c r="J95" s="22"/>
      <c r="L95" s="23"/>
      <c r="M95" s="23"/>
      <c r="N95" s="23"/>
      <c r="O95" s="23"/>
      <c r="P95" s="23"/>
    </row>
    <row r="96" spans="7:16" x14ac:dyDescent="0.25">
      <c r="G96" s="19"/>
      <c r="J96" s="22"/>
      <c r="L96" s="23"/>
      <c r="M96" s="23"/>
      <c r="N96" s="23"/>
      <c r="O96" s="23"/>
      <c r="P96" s="23"/>
    </row>
    <row r="97" spans="7:16" x14ac:dyDescent="0.25">
      <c r="G97" s="19"/>
      <c r="J97" s="22"/>
      <c r="L97" s="23"/>
      <c r="M97" s="23"/>
      <c r="N97" s="23"/>
      <c r="O97" s="23"/>
      <c r="P97" s="23"/>
    </row>
    <row r="98" spans="7:16" x14ac:dyDescent="0.25">
      <c r="G98" s="19"/>
      <c r="J98" s="22"/>
      <c r="L98" s="23"/>
      <c r="M98" s="23"/>
      <c r="N98" s="23"/>
      <c r="O98" s="23"/>
      <c r="P98" s="23"/>
    </row>
    <row r="99" spans="7:16" x14ac:dyDescent="0.25">
      <c r="G99" s="19"/>
      <c r="J99" s="22"/>
      <c r="L99" s="23"/>
      <c r="M99" s="23"/>
      <c r="N99" s="23"/>
      <c r="O99" s="23"/>
      <c r="P99" s="23"/>
    </row>
    <row r="100" spans="7:16" x14ac:dyDescent="0.25">
      <c r="G100" s="19"/>
      <c r="J100" s="22"/>
      <c r="L100" s="23"/>
      <c r="M100" s="23"/>
      <c r="N100" s="23"/>
      <c r="O100" s="23"/>
      <c r="P100" s="23"/>
    </row>
    <row r="101" spans="7:16" x14ac:dyDescent="0.25">
      <c r="G101" s="19"/>
      <c r="J101" s="22"/>
      <c r="L101" s="23"/>
      <c r="M101" s="23"/>
      <c r="N101" s="23"/>
      <c r="O101" s="23"/>
      <c r="P101" s="23"/>
    </row>
    <row r="102" spans="7:16" x14ac:dyDescent="0.25">
      <c r="G102" s="19"/>
      <c r="J102" s="22"/>
      <c r="L102" s="23"/>
      <c r="M102" s="23"/>
      <c r="N102" s="23"/>
      <c r="O102" s="23"/>
      <c r="P102" s="23"/>
    </row>
    <row r="103" spans="7:16" x14ac:dyDescent="0.25">
      <c r="G103" s="19"/>
      <c r="J103" s="22"/>
      <c r="L103" s="23"/>
      <c r="M103" s="23"/>
      <c r="N103" s="23"/>
      <c r="O103" s="23"/>
      <c r="P103" s="23"/>
    </row>
    <row r="104" spans="7:16" x14ac:dyDescent="0.25">
      <c r="G104" s="19"/>
      <c r="J104" s="22"/>
      <c r="L104" s="23"/>
      <c r="M104" s="23"/>
      <c r="N104" s="23"/>
      <c r="O104" s="23"/>
      <c r="P104" s="23"/>
    </row>
    <row r="105" spans="7:16" x14ac:dyDescent="0.25">
      <c r="G105" s="19"/>
      <c r="J105" s="22"/>
      <c r="L105" s="23"/>
      <c r="M105" s="23"/>
      <c r="N105" s="23"/>
      <c r="O105" s="23"/>
      <c r="P105" s="23"/>
    </row>
    <row r="106" spans="7:16" x14ac:dyDescent="0.25">
      <c r="G106" s="19"/>
      <c r="J106" s="22"/>
      <c r="L106" s="23"/>
      <c r="M106" s="23"/>
      <c r="N106" s="23"/>
      <c r="O106" s="23"/>
      <c r="P106" s="23"/>
    </row>
    <row r="107" spans="7:16" x14ac:dyDescent="0.25">
      <c r="G107" s="19"/>
      <c r="J107" s="22"/>
      <c r="L107" s="23"/>
      <c r="M107" s="23"/>
      <c r="N107" s="23"/>
      <c r="O107" s="23"/>
      <c r="P107" s="23"/>
    </row>
    <row r="108" spans="7:16" x14ac:dyDescent="0.25">
      <c r="G108" s="19"/>
      <c r="J108" s="22"/>
      <c r="L108" s="23"/>
      <c r="M108" s="23"/>
      <c r="N108" s="23"/>
      <c r="O108" s="23"/>
      <c r="P108" s="23"/>
    </row>
    <row r="109" spans="7:16" x14ac:dyDescent="0.25">
      <c r="G109" s="19"/>
      <c r="J109" s="22"/>
      <c r="L109" s="23"/>
      <c r="M109" s="23"/>
      <c r="N109" s="23"/>
      <c r="O109" s="23"/>
      <c r="P109" s="23"/>
    </row>
    <row r="110" spans="7:16" x14ac:dyDescent="0.25">
      <c r="G110" s="19"/>
      <c r="J110" s="22"/>
      <c r="L110" s="23"/>
      <c r="M110" s="23"/>
      <c r="N110" s="23"/>
      <c r="O110" s="23"/>
      <c r="P110" s="23"/>
    </row>
    <row r="111" spans="7:16" x14ac:dyDescent="0.25">
      <c r="G111" s="19"/>
      <c r="J111" s="22"/>
      <c r="L111" s="23"/>
      <c r="M111" s="23"/>
      <c r="N111" s="23"/>
      <c r="O111" s="23"/>
      <c r="P111" s="23"/>
    </row>
    <row r="112" spans="7:16" x14ac:dyDescent="0.25">
      <c r="G112" s="19"/>
      <c r="J112" s="22"/>
      <c r="L112" s="23"/>
      <c r="M112" s="23"/>
      <c r="N112" s="23"/>
      <c r="O112" s="23"/>
      <c r="P112" s="23"/>
    </row>
    <row r="113" spans="7:16" x14ac:dyDescent="0.25">
      <c r="G113" s="19"/>
      <c r="J113" s="22"/>
      <c r="L113" s="23"/>
      <c r="M113" s="23"/>
      <c r="N113" s="23"/>
      <c r="O113" s="23"/>
      <c r="P113" s="23"/>
    </row>
    <row r="114" spans="7:16" x14ac:dyDescent="0.25">
      <c r="G114" s="19"/>
      <c r="J114" s="22"/>
      <c r="L114" s="23"/>
      <c r="M114" s="23"/>
      <c r="N114" s="23"/>
      <c r="O114" s="23"/>
      <c r="P114" s="23"/>
    </row>
    <row r="115" spans="7:16" x14ac:dyDescent="0.25">
      <c r="G115" s="19"/>
      <c r="J115" s="22"/>
      <c r="L115" s="23"/>
      <c r="M115" s="23"/>
      <c r="N115" s="23"/>
      <c r="O115" s="23"/>
      <c r="P115" s="23"/>
    </row>
    <row r="116" spans="7:16" x14ac:dyDescent="0.25">
      <c r="G116" s="19"/>
      <c r="J116" s="22"/>
      <c r="L116" s="23"/>
      <c r="M116" s="23"/>
      <c r="N116" s="23"/>
      <c r="O116" s="23"/>
      <c r="P116" s="23"/>
    </row>
    <row r="117" spans="7:16" x14ac:dyDescent="0.25">
      <c r="G117" s="19"/>
      <c r="J117" s="22"/>
      <c r="L117" s="23"/>
      <c r="M117" s="23"/>
      <c r="N117" s="23"/>
      <c r="O117" s="23"/>
      <c r="P117" s="23"/>
    </row>
    <row r="118" spans="7:16" x14ac:dyDescent="0.25">
      <c r="G118" s="19"/>
      <c r="J118" s="22"/>
      <c r="L118" s="23"/>
      <c r="M118" s="23"/>
      <c r="N118" s="23"/>
      <c r="O118" s="23"/>
      <c r="P118" s="23"/>
    </row>
    <row r="119" spans="7:16" x14ac:dyDescent="0.25">
      <c r="G119" s="19"/>
      <c r="J119" s="22"/>
      <c r="L119" s="23"/>
      <c r="M119" s="23"/>
      <c r="N119" s="23"/>
      <c r="O119" s="23"/>
      <c r="P119" s="23"/>
    </row>
    <row r="120" spans="7:16" x14ac:dyDescent="0.25">
      <c r="G120" s="19"/>
      <c r="J120" s="22"/>
      <c r="L120" s="23"/>
      <c r="M120" s="23"/>
      <c r="N120" s="23"/>
      <c r="O120" s="23"/>
      <c r="P120" s="23"/>
    </row>
    <row r="121" spans="7:16" x14ac:dyDescent="0.25">
      <c r="G121" s="19"/>
      <c r="J121" s="22"/>
      <c r="L121" s="23"/>
      <c r="M121" s="23"/>
      <c r="N121" s="23"/>
      <c r="O121" s="23"/>
      <c r="P121" s="23"/>
    </row>
    <row r="122" spans="7:16" x14ac:dyDescent="0.25">
      <c r="G122" s="19"/>
      <c r="J122" s="22"/>
      <c r="L122" s="23"/>
      <c r="M122" s="23"/>
      <c r="N122" s="23"/>
      <c r="O122" s="23"/>
      <c r="P122" s="23"/>
    </row>
    <row r="123" spans="7:16" x14ac:dyDescent="0.25">
      <c r="G123" s="19"/>
      <c r="J123" s="22"/>
      <c r="L123" s="23"/>
      <c r="M123" s="23"/>
      <c r="N123" s="23"/>
      <c r="O123" s="23"/>
      <c r="P123" s="23"/>
    </row>
    <row r="124" spans="7:16" x14ac:dyDescent="0.25">
      <c r="G124" s="19"/>
      <c r="J124" s="22"/>
      <c r="L124" s="23"/>
      <c r="M124" s="23"/>
      <c r="N124" s="23"/>
      <c r="O124" s="23"/>
      <c r="P124" s="23"/>
    </row>
    <row r="125" spans="7:16" x14ac:dyDescent="0.25">
      <c r="G125" s="19"/>
      <c r="J125" s="22"/>
      <c r="L125" s="23"/>
      <c r="M125" s="23"/>
      <c r="N125" s="23"/>
      <c r="O125" s="23"/>
      <c r="P125" s="23"/>
    </row>
    <row r="126" spans="7:16" x14ac:dyDescent="0.25">
      <c r="G126" s="19"/>
      <c r="J126" s="22"/>
      <c r="L126" s="23"/>
      <c r="M126" s="23"/>
      <c r="N126" s="23"/>
      <c r="O126" s="23"/>
      <c r="P126" s="23"/>
    </row>
    <row r="127" spans="7:16" x14ac:dyDescent="0.25">
      <c r="G127" s="19"/>
      <c r="J127" s="22"/>
      <c r="L127" s="23"/>
      <c r="M127" s="23"/>
      <c r="N127" s="23"/>
      <c r="O127" s="23"/>
      <c r="P127" s="23"/>
    </row>
    <row r="128" spans="7:16" x14ac:dyDescent="0.25">
      <c r="G128" s="19"/>
      <c r="J128" s="22"/>
      <c r="L128" s="23"/>
      <c r="M128" s="23"/>
      <c r="N128" s="23"/>
      <c r="O128" s="23"/>
      <c r="P128" s="23"/>
    </row>
    <row r="129" spans="7:16" x14ac:dyDescent="0.25">
      <c r="G129" s="19"/>
      <c r="J129" s="22"/>
      <c r="L129" s="23"/>
      <c r="M129" s="23"/>
      <c r="N129" s="23"/>
      <c r="O129" s="23"/>
      <c r="P129" s="23"/>
    </row>
    <row r="130" spans="7:16" x14ac:dyDescent="0.25">
      <c r="G130" s="19"/>
      <c r="J130" s="22"/>
      <c r="L130" s="23"/>
      <c r="M130" s="23"/>
      <c r="N130" s="23"/>
      <c r="O130" s="23"/>
      <c r="P130" s="23"/>
    </row>
    <row r="131" spans="7:16" x14ac:dyDescent="0.25">
      <c r="G131" s="19"/>
      <c r="J131" s="22"/>
      <c r="L131" s="23"/>
      <c r="M131" s="23"/>
      <c r="N131" s="23"/>
      <c r="O131" s="23"/>
      <c r="P131" s="23"/>
    </row>
    <row r="132" spans="7:16" x14ac:dyDescent="0.25">
      <c r="G132" s="19"/>
      <c r="J132" s="22"/>
      <c r="L132" s="23"/>
      <c r="M132" s="23"/>
      <c r="N132" s="23"/>
      <c r="O132" s="23"/>
      <c r="P132" s="23"/>
    </row>
    <row r="133" spans="7:16" x14ac:dyDescent="0.25">
      <c r="G133" s="19"/>
      <c r="J133" s="22"/>
      <c r="L133" s="23"/>
      <c r="M133" s="23"/>
      <c r="N133" s="23"/>
      <c r="O133" s="23"/>
      <c r="P133" s="23"/>
    </row>
    <row r="134" spans="7:16" x14ac:dyDescent="0.25">
      <c r="G134" s="19"/>
      <c r="J134" s="22"/>
      <c r="L134" s="23"/>
      <c r="M134" s="23"/>
      <c r="N134" s="23"/>
      <c r="O134" s="23"/>
      <c r="P134" s="23"/>
    </row>
    <row r="135" spans="7:16" x14ac:dyDescent="0.25">
      <c r="G135" s="19"/>
      <c r="J135" s="22"/>
      <c r="L135" s="23"/>
      <c r="M135" s="23"/>
      <c r="N135" s="23"/>
      <c r="O135" s="23"/>
      <c r="P135" s="23"/>
    </row>
    <row r="136" spans="7:16" x14ac:dyDescent="0.25">
      <c r="G136" s="19"/>
      <c r="J136" s="22"/>
      <c r="L136" s="23"/>
      <c r="M136" s="23"/>
      <c r="N136" s="23"/>
      <c r="O136" s="23"/>
      <c r="P136" s="23"/>
    </row>
    <row r="137" spans="7:16" x14ac:dyDescent="0.25">
      <c r="G137" s="19"/>
      <c r="J137" s="22"/>
      <c r="L137" s="23"/>
      <c r="M137" s="23"/>
      <c r="N137" s="23"/>
      <c r="O137" s="23"/>
      <c r="P137" s="23"/>
    </row>
    <row r="138" spans="7:16" x14ac:dyDescent="0.25">
      <c r="G138" s="19"/>
      <c r="J138" s="22"/>
      <c r="L138" s="23"/>
      <c r="M138" s="23"/>
      <c r="N138" s="23"/>
      <c r="O138" s="23"/>
      <c r="P138" s="23"/>
    </row>
    <row r="139" spans="7:16" x14ac:dyDescent="0.25">
      <c r="G139" s="19"/>
      <c r="J139" s="22"/>
      <c r="L139" s="23"/>
      <c r="M139" s="23"/>
      <c r="N139" s="23"/>
      <c r="O139" s="23"/>
      <c r="P139" s="23"/>
    </row>
    <row r="140" spans="7:16" x14ac:dyDescent="0.25">
      <c r="G140" s="19"/>
      <c r="J140" s="22"/>
      <c r="L140" s="23"/>
      <c r="M140" s="23"/>
      <c r="N140" s="23"/>
      <c r="O140" s="23"/>
      <c r="P140" s="23"/>
    </row>
    <row r="141" spans="7:16" x14ac:dyDescent="0.25">
      <c r="G141" s="19"/>
      <c r="J141" s="22"/>
      <c r="L141" s="23"/>
      <c r="M141" s="23"/>
      <c r="N141" s="23"/>
      <c r="O141" s="23"/>
      <c r="P141" s="23"/>
    </row>
    <row r="142" spans="7:16" x14ac:dyDescent="0.25">
      <c r="G142" s="19"/>
      <c r="J142" s="22"/>
      <c r="L142" s="23"/>
      <c r="M142" s="23"/>
      <c r="N142" s="23"/>
      <c r="O142" s="23"/>
      <c r="P142" s="23"/>
    </row>
    <row r="143" spans="7:16" x14ac:dyDescent="0.25">
      <c r="G143" s="19"/>
      <c r="J143" s="22"/>
      <c r="L143" s="23"/>
      <c r="M143" s="23"/>
      <c r="N143" s="23"/>
      <c r="O143" s="23"/>
      <c r="P143" s="23"/>
    </row>
    <row r="144" spans="7:16" x14ac:dyDescent="0.25">
      <c r="G144" s="19"/>
      <c r="J144" s="22"/>
      <c r="L144" s="23"/>
      <c r="M144" s="23"/>
      <c r="N144" s="23"/>
      <c r="O144" s="23"/>
      <c r="P144" s="23"/>
    </row>
    <row r="145" spans="7:16" x14ac:dyDescent="0.25">
      <c r="G145" s="19"/>
      <c r="J145" s="22"/>
      <c r="L145" s="23"/>
      <c r="M145" s="23"/>
      <c r="N145" s="23"/>
      <c r="O145" s="23"/>
      <c r="P145" s="23"/>
    </row>
    <row r="146" spans="7:16" x14ac:dyDescent="0.25">
      <c r="G146" s="19"/>
      <c r="J146" s="22"/>
      <c r="L146" s="23"/>
      <c r="M146" s="23"/>
      <c r="N146" s="23"/>
      <c r="O146" s="23"/>
      <c r="P146" s="23"/>
    </row>
    <row r="147" spans="7:16" x14ac:dyDescent="0.25">
      <c r="G147" s="19"/>
      <c r="J147" s="22"/>
      <c r="L147" s="23"/>
      <c r="M147" s="23"/>
      <c r="N147" s="23"/>
      <c r="O147" s="23"/>
      <c r="P147" s="23"/>
    </row>
    <row r="148" spans="7:16" x14ac:dyDescent="0.25">
      <c r="G148" s="19"/>
      <c r="J148" s="22"/>
      <c r="L148" s="23"/>
      <c r="M148" s="23"/>
      <c r="N148" s="23"/>
      <c r="O148" s="23"/>
      <c r="P148" s="23"/>
    </row>
    <row r="149" spans="7:16" x14ac:dyDescent="0.25">
      <c r="G149" s="19"/>
      <c r="J149" s="22"/>
      <c r="L149" s="23"/>
      <c r="M149" s="23"/>
      <c r="N149" s="23"/>
      <c r="O149" s="23"/>
      <c r="P149" s="23"/>
    </row>
    <row r="150" spans="7:16" x14ac:dyDescent="0.25">
      <c r="G150" s="19"/>
      <c r="J150" s="22"/>
      <c r="L150" s="23"/>
      <c r="M150" s="23"/>
      <c r="N150" s="23"/>
      <c r="O150" s="23"/>
      <c r="P150" s="23"/>
    </row>
    <row r="151" spans="7:16" x14ac:dyDescent="0.25">
      <c r="G151" s="19"/>
      <c r="J151" s="22"/>
      <c r="L151" s="23"/>
      <c r="M151" s="23"/>
      <c r="N151" s="23"/>
      <c r="O151" s="23"/>
      <c r="P151" s="23"/>
    </row>
    <row r="152" spans="7:16" x14ac:dyDescent="0.25">
      <c r="G152" s="19"/>
      <c r="J152" s="22"/>
      <c r="L152" s="23"/>
      <c r="M152" s="23"/>
      <c r="N152" s="23"/>
      <c r="O152" s="23"/>
      <c r="P152" s="23"/>
    </row>
    <row r="153" spans="7:16" x14ac:dyDescent="0.25">
      <c r="G153" s="19"/>
      <c r="J153" s="22"/>
      <c r="L153" s="23"/>
      <c r="M153" s="23"/>
      <c r="N153" s="23"/>
      <c r="O153" s="23"/>
      <c r="P153" s="23"/>
    </row>
    <row r="154" spans="7:16" x14ac:dyDescent="0.25">
      <c r="G154" s="19"/>
      <c r="J154" s="22"/>
      <c r="L154" s="23"/>
      <c r="M154" s="23"/>
      <c r="N154" s="23"/>
      <c r="O154" s="23"/>
      <c r="P154" s="23"/>
    </row>
    <row r="155" spans="7:16" x14ac:dyDescent="0.25">
      <c r="G155" s="19"/>
      <c r="J155" s="22"/>
      <c r="L155" s="23"/>
      <c r="M155" s="23"/>
      <c r="N155" s="23"/>
      <c r="O155" s="23"/>
      <c r="P155" s="23"/>
    </row>
    <row r="156" spans="7:16" x14ac:dyDescent="0.25">
      <c r="G156" s="19"/>
      <c r="J156" s="22"/>
      <c r="L156" s="23"/>
      <c r="M156" s="23"/>
      <c r="N156" s="23"/>
      <c r="O156" s="23"/>
      <c r="P156" s="23"/>
    </row>
    <row r="157" spans="7:16" x14ac:dyDescent="0.25">
      <c r="G157" s="19"/>
      <c r="J157" s="22"/>
      <c r="L157" s="23"/>
      <c r="M157" s="23"/>
      <c r="N157" s="23"/>
      <c r="O157" s="23"/>
      <c r="P157" s="23"/>
    </row>
    <row r="158" spans="7:16" x14ac:dyDescent="0.25">
      <c r="G158" s="19"/>
      <c r="J158" s="22"/>
      <c r="L158" s="23"/>
      <c r="M158" s="23"/>
      <c r="N158" s="23"/>
      <c r="O158" s="23"/>
      <c r="P158" s="23"/>
    </row>
    <row r="159" spans="7:16" x14ac:dyDescent="0.25">
      <c r="G159" s="19"/>
      <c r="J159" s="22"/>
      <c r="L159" s="23"/>
      <c r="M159" s="23"/>
      <c r="N159" s="23"/>
      <c r="O159" s="23"/>
      <c r="P159" s="23"/>
    </row>
    <row r="160" spans="7:16" x14ac:dyDescent="0.25">
      <c r="G160" s="19"/>
      <c r="J160" s="22"/>
      <c r="L160" s="23"/>
      <c r="M160" s="23"/>
      <c r="N160" s="23"/>
      <c r="O160" s="23"/>
      <c r="P160" s="23"/>
    </row>
    <row r="161" spans="7:16" x14ac:dyDescent="0.25">
      <c r="G161" s="19"/>
      <c r="J161" s="22"/>
      <c r="L161" s="23"/>
      <c r="M161" s="23"/>
      <c r="N161" s="23"/>
      <c r="O161" s="23"/>
      <c r="P161" s="23"/>
    </row>
    <row r="162" spans="7:16" x14ac:dyDescent="0.25">
      <c r="G162" s="19"/>
      <c r="J162" s="22"/>
      <c r="L162" s="23"/>
      <c r="M162" s="23"/>
      <c r="N162" s="23"/>
      <c r="O162" s="23"/>
      <c r="P162" s="23"/>
    </row>
    <row r="163" spans="7:16" x14ac:dyDescent="0.25">
      <c r="G163" s="19"/>
      <c r="J163" s="22"/>
      <c r="L163" s="23"/>
      <c r="M163" s="23"/>
      <c r="N163" s="23"/>
      <c r="O163" s="23"/>
      <c r="P163" s="23"/>
    </row>
    <row r="164" spans="7:16" x14ac:dyDescent="0.25">
      <c r="G164" s="19"/>
      <c r="J164" s="22"/>
      <c r="L164" s="23"/>
      <c r="M164" s="23"/>
      <c r="N164" s="23"/>
      <c r="O164" s="23"/>
      <c r="P164" s="23"/>
    </row>
    <row r="165" spans="7:16" x14ac:dyDescent="0.25">
      <c r="G165" s="19"/>
      <c r="J165" s="22"/>
      <c r="L165" s="23"/>
      <c r="M165" s="23"/>
      <c r="N165" s="23"/>
      <c r="O165" s="23"/>
      <c r="P165" s="23"/>
    </row>
    <row r="166" spans="7:16" x14ac:dyDescent="0.25">
      <c r="G166" s="19"/>
      <c r="J166" s="22"/>
      <c r="L166" s="23"/>
      <c r="M166" s="23"/>
      <c r="N166" s="23"/>
      <c r="O166" s="23"/>
      <c r="P166" s="23"/>
    </row>
    <row r="167" spans="7:16" x14ac:dyDescent="0.25">
      <c r="G167" s="19"/>
      <c r="J167" s="22"/>
      <c r="L167" s="23"/>
      <c r="M167" s="23"/>
      <c r="N167" s="23"/>
      <c r="O167" s="23"/>
      <c r="P167" s="23"/>
    </row>
    <row r="168" spans="7:16" x14ac:dyDescent="0.25">
      <c r="G168" s="19"/>
      <c r="J168" s="22"/>
      <c r="L168" s="23"/>
      <c r="M168" s="23"/>
      <c r="N168" s="23"/>
      <c r="O168" s="23"/>
      <c r="P168" s="23"/>
    </row>
    <row r="169" spans="7:16" x14ac:dyDescent="0.25">
      <c r="G169" s="19"/>
      <c r="J169" s="22"/>
      <c r="L169" s="23"/>
      <c r="M169" s="23"/>
      <c r="N169" s="23"/>
      <c r="O169" s="23"/>
      <c r="P169" s="23"/>
    </row>
    <row r="170" spans="7:16" x14ac:dyDescent="0.25">
      <c r="G170" s="19"/>
      <c r="J170" s="22"/>
      <c r="L170" s="23"/>
      <c r="M170" s="23"/>
      <c r="N170" s="23"/>
      <c r="O170" s="23"/>
      <c r="P170" s="23"/>
    </row>
    <row r="171" spans="7:16" x14ac:dyDescent="0.25">
      <c r="G171" s="19"/>
      <c r="J171" s="22"/>
      <c r="L171" s="23"/>
      <c r="M171" s="23"/>
      <c r="N171" s="23"/>
      <c r="O171" s="23"/>
      <c r="P171" s="23"/>
    </row>
    <row r="172" spans="7:16" x14ac:dyDescent="0.25">
      <c r="G172" s="19"/>
      <c r="J172" s="22"/>
      <c r="L172" s="23"/>
      <c r="M172" s="23"/>
      <c r="N172" s="23"/>
      <c r="O172" s="23"/>
      <c r="P172" s="23"/>
    </row>
    <row r="173" spans="7:16" x14ac:dyDescent="0.25">
      <c r="G173" s="19"/>
      <c r="J173" s="22"/>
      <c r="L173" s="23"/>
      <c r="M173" s="23"/>
      <c r="N173" s="23"/>
      <c r="O173" s="23"/>
      <c r="P173" s="23"/>
    </row>
    <row r="174" spans="7:16" x14ac:dyDescent="0.25">
      <c r="G174" s="19"/>
      <c r="J174" s="22"/>
      <c r="L174" s="23"/>
      <c r="M174" s="23"/>
      <c r="N174" s="23"/>
      <c r="O174" s="23"/>
      <c r="P174" s="23"/>
    </row>
    <row r="175" spans="7:16" x14ac:dyDescent="0.25">
      <c r="G175" s="19"/>
      <c r="J175" s="22"/>
      <c r="L175" s="23"/>
      <c r="M175" s="23"/>
      <c r="N175" s="23"/>
      <c r="O175" s="23"/>
      <c r="P175" s="23"/>
    </row>
    <row r="176" spans="7:16" x14ac:dyDescent="0.25">
      <c r="G176" s="19"/>
      <c r="J176" s="22"/>
      <c r="L176" s="23"/>
      <c r="M176" s="23"/>
      <c r="N176" s="23"/>
      <c r="O176" s="23"/>
      <c r="P176" s="23"/>
    </row>
    <row r="177" spans="7:16" x14ac:dyDescent="0.25">
      <c r="G177" s="19"/>
      <c r="J177" s="22"/>
      <c r="L177" s="23"/>
      <c r="M177" s="23"/>
      <c r="N177" s="23"/>
      <c r="O177" s="23"/>
      <c r="P177" s="23"/>
    </row>
    <row r="178" spans="7:16" x14ac:dyDescent="0.25">
      <c r="G178" s="19"/>
      <c r="J178" s="22"/>
      <c r="L178" s="23"/>
      <c r="M178" s="23"/>
      <c r="N178" s="23"/>
      <c r="O178" s="23"/>
      <c r="P178" s="23"/>
    </row>
    <row r="179" spans="7:16" x14ac:dyDescent="0.25">
      <c r="G179" s="19"/>
      <c r="J179" s="22"/>
      <c r="L179" s="23"/>
      <c r="M179" s="23"/>
      <c r="N179" s="23"/>
      <c r="O179" s="23"/>
      <c r="P179" s="23"/>
    </row>
    <row r="180" spans="7:16" x14ac:dyDescent="0.25">
      <c r="G180" s="19"/>
      <c r="J180" s="22"/>
      <c r="L180" s="23"/>
      <c r="M180" s="23"/>
      <c r="N180" s="23"/>
      <c r="O180" s="23"/>
      <c r="P180" s="23"/>
    </row>
    <row r="181" spans="7:16" x14ac:dyDescent="0.25">
      <c r="G181" s="19"/>
      <c r="J181" s="22"/>
      <c r="L181" s="23"/>
      <c r="M181" s="23"/>
      <c r="N181" s="23"/>
      <c r="O181" s="23"/>
      <c r="P181" s="23"/>
    </row>
    <row r="182" spans="7:16" x14ac:dyDescent="0.25">
      <c r="G182" s="19"/>
      <c r="J182" s="22"/>
      <c r="L182" s="23"/>
      <c r="M182" s="23"/>
      <c r="N182" s="23"/>
      <c r="O182" s="23"/>
      <c r="P182" s="23"/>
    </row>
    <row r="183" spans="7:16" x14ac:dyDescent="0.25">
      <c r="G183" s="19"/>
      <c r="J183" s="22"/>
      <c r="L183" s="23"/>
      <c r="M183" s="23"/>
      <c r="N183" s="23"/>
      <c r="O183" s="23"/>
      <c r="P183" s="23"/>
    </row>
    <row r="184" spans="7:16" x14ac:dyDescent="0.25">
      <c r="G184" s="19"/>
      <c r="J184" s="22"/>
      <c r="L184" s="23"/>
      <c r="M184" s="23"/>
      <c r="N184" s="23"/>
      <c r="O184" s="23"/>
      <c r="P184" s="23"/>
    </row>
    <row r="185" spans="7:16" x14ac:dyDescent="0.25">
      <c r="G185" s="19"/>
      <c r="J185" s="22"/>
      <c r="L185" s="23"/>
      <c r="M185" s="23"/>
      <c r="N185" s="23"/>
      <c r="O185" s="23"/>
      <c r="P185" s="23"/>
    </row>
    <row r="186" spans="7:16" x14ac:dyDescent="0.25">
      <c r="G186" s="19"/>
      <c r="J186" s="22"/>
      <c r="L186" s="23"/>
      <c r="M186" s="23"/>
      <c r="N186" s="23"/>
      <c r="O186" s="23"/>
      <c r="P186" s="23"/>
    </row>
    <row r="187" spans="7:16" x14ac:dyDescent="0.25">
      <c r="G187" s="19"/>
      <c r="J187" s="22"/>
      <c r="L187" s="23"/>
      <c r="M187" s="23"/>
      <c r="N187" s="23"/>
      <c r="O187" s="23"/>
      <c r="P187" s="23"/>
    </row>
    <row r="188" spans="7:16" x14ac:dyDescent="0.25">
      <c r="G188" s="19"/>
      <c r="J188" s="22"/>
      <c r="L188" s="23"/>
      <c r="M188" s="23"/>
      <c r="N188" s="23"/>
      <c r="O188" s="23"/>
      <c r="P188" s="23"/>
    </row>
    <row r="189" spans="7:16" x14ac:dyDescent="0.25">
      <c r="G189" s="19"/>
      <c r="J189" s="22"/>
      <c r="L189" s="23"/>
      <c r="M189" s="23"/>
      <c r="N189" s="23"/>
      <c r="O189" s="23"/>
      <c r="P189" s="23"/>
    </row>
    <row r="190" spans="7:16" x14ac:dyDescent="0.25">
      <c r="G190" s="19"/>
      <c r="J190" s="22"/>
      <c r="L190" s="23"/>
      <c r="M190" s="23"/>
      <c r="N190" s="23"/>
      <c r="O190" s="23"/>
      <c r="P190" s="23"/>
    </row>
    <row r="191" spans="7:16" x14ac:dyDescent="0.25">
      <c r="G191" s="19"/>
      <c r="J191" s="22"/>
      <c r="L191" s="23"/>
      <c r="M191" s="23"/>
      <c r="N191" s="23"/>
      <c r="O191" s="23"/>
      <c r="P191" s="23"/>
    </row>
    <row r="192" spans="7:16" x14ac:dyDescent="0.25">
      <c r="G192" s="19"/>
      <c r="J192" s="22"/>
      <c r="L192" s="23"/>
      <c r="M192" s="23"/>
      <c r="N192" s="23"/>
      <c r="O192" s="23"/>
      <c r="P192" s="23"/>
    </row>
    <row r="193" spans="7:16" x14ac:dyDescent="0.25">
      <c r="G193" s="19"/>
      <c r="J193" s="22"/>
      <c r="L193" s="23"/>
      <c r="M193" s="23"/>
      <c r="N193" s="23"/>
      <c r="O193" s="23"/>
      <c r="P193" s="23"/>
    </row>
    <row r="194" spans="7:16" x14ac:dyDescent="0.25">
      <c r="G194" s="19"/>
      <c r="J194" s="22"/>
      <c r="L194" s="23"/>
      <c r="M194" s="23"/>
      <c r="N194" s="23"/>
      <c r="O194" s="23"/>
      <c r="P194" s="23"/>
    </row>
    <row r="195" spans="7:16" x14ac:dyDescent="0.25">
      <c r="G195" s="19"/>
      <c r="J195" s="22"/>
      <c r="L195" s="23"/>
      <c r="M195" s="23"/>
      <c r="N195" s="23"/>
      <c r="O195" s="23"/>
      <c r="P195" s="23"/>
    </row>
    <row r="196" spans="7:16" x14ac:dyDescent="0.25">
      <c r="G196" s="19"/>
      <c r="J196" s="22"/>
      <c r="L196" s="23"/>
      <c r="M196" s="23"/>
      <c r="N196" s="23"/>
      <c r="O196" s="23"/>
      <c r="P196" s="23"/>
    </row>
    <row r="197" spans="7:16" x14ac:dyDescent="0.25">
      <c r="G197" s="19"/>
      <c r="J197" s="22"/>
      <c r="L197" s="23"/>
      <c r="M197" s="23"/>
      <c r="N197" s="23"/>
      <c r="O197" s="23"/>
      <c r="P197" s="23"/>
    </row>
    <row r="198" spans="7:16" x14ac:dyDescent="0.25">
      <c r="G198" s="19"/>
      <c r="J198" s="22"/>
      <c r="L198" s="23"/>
      <c r="M198" s="23"/>
      <c r="N198" s="23"/>
      <c r="O198" s="23"/>
      <c r="P198" s="23"/>
    </row>
    <row r="199" spans="7:16" x14ac:dyDescent="0.25">
      <c r="G199" s="19"/>
      <c r="J199" s="22"/>
      <c r="L199" s="23"/>
      <c r="M199" s="23"/>
      <c r="N199" s="23"/>
      <c r="O199" s="23"/>
      <c r="P199" s="23"/>
    </row>
    <row r="200" spans="7:16" x14ac:dyDescent="0.25">
      <c r="G200" s="19"/>
      <c r="J200" s="22"/>
      <c r="L200" s="23"/>
      <c r="M200" s="23"/>
      <c r="N200" s="23"/>
      <c r="O200" s="23"/>
      <c r="P200" s="23"/>
    </row>
    <row r="201" spans="7:16" x14ac:dyDescent="0.25">
      <c r="G201" s="19"/>
      <c r="J201" s="22"/>
      <c r="L201" s="23"/>
      <c r="M201" s="23"/>
      <c r="N201" s="23"/>
      <c r="O201" s="23"/>
      <c r="P201" s="23"/>
    </row>
    <row r="202" spans="7:16" x14ac:dyDescent="0.25">
      <c r="G202" s="19"/>
      <c r="J202" s="22"/>
      <c r="L202" s="23"/>
      <c r="M202" s="23"/>
      <c r="N202" s="23"/>
      <c r="O202" s="23"/>
      <c r="P202" s="23"/>
    </row>
    <row r="203" spans="7:16" x14ac:dyDescent="0.25">
      <c r="G203" s="19"/>
      <c r="J203" s="22"/>
      <c r="L203" s="23"/>
      <c r="M203" s="23"/>
      <c r="N203" s="23"/>
      <c r="O203" s="23"/>
      <c r="P203" s="23"/>
    </row>
    <row r="204" spans="7:16" x14ac:dyDescent="0.25">
      <c r="G204" s="19"/>
      <c r="J204" s="22"/>
      <c r="L204" s="23"/>
      <c r="M204" s="23"/>
      <c r="N204" s="23"/>
      <c r="O204" s="23"/>
      <c r="P204" s="23"/>
    </row>
    <row r="205" spans="7:16" x14ac:dyDescent="0.25">
      <c r="G205" s="19"/>
      <c r="J205" s="22"/>
      <c r="L205" s="23"/>
      <c r="M205" s="23"/>
      <c r="N205" s="23"/>
      <c r="O205" s="23"/>
      <c r="P205" s="23"/>
    </row>
    <row r="206" spans="7:16" x14ac:dyDescent="0.25">
      <c r="G206" s="19"/>
      <c r="J206" s="22"/>
      <c r="L206" s="23"/>
      <c r="M206" s="23"/>
      <c r="N206" s="23"/>
      <c r="O206" s="23"/>
      <c r="P206" s="23"/>
    </row>
    <row r="207" spans="7:16" x14ac:dyDescent="0.25">
      <c r="G207" s="19"/>
      <c r="J207" s="22"/>
      <c r="L207" s="23"/>
      <c r="M207" s="23"/>
      <c r="N207" s="23"/>
      <c r="O207" s="23"/>
      <c r="P207" s="23"/>
    </row>
    <row r="208" spans="7:16" x14ac:dyDescent="0.25">
      <c r="G208" s="19"/>
      <c r="J208" s="22"/>
      <c r="L208" s="23"/>
      <c r="M208" s="23"/>
      <c r="N208" s="23"/>
      <c r="O208" s="23"/>
      <c r="P208" s="23"/>
    </row>
    <row r="209" spans="7:16" x14ac:dyDescent="0.25">
      <c r="G209" s="19"/>
      <c r="J209" s="22"/>
      <c r="L209" s="23"/>
      <c r="M209" s="23"/>
      <c r="N209" s="23"/>
      <c r="O209" s="23"/>
      <c r="P209" s="23"/>
    </row>
    <row r="210" spans="7:16" x14ac:dyDescent="0.25">
      <c r="G210" s="19"/>
      <c r="J210" s="22"/>
      <c r="L210" s="23"/>
      <c r="M210" s="23"/>
      <c r="N210" s="23"/>
      <c r="O210" s="23"/>
      <c r="P210" s="23"/>
    </row>
    <row r="211" spans="7:16" x14ac:dyDescent="0.25">
      <c r="G211" s="19"/>
      <c r="J211" s="22"/>
      <c r="L211" s="23"/>
      <c r="M211" s="23"/>
      <c r="N211" s="23"/>
      <c r="O211" s="23"/>
      <c r="P211" s="23"/>
    </row>
    <row r="212" spans="7:16" x14ac:dyDescent="0.25">
      <c r="G212" s="19"/>
      <c r="J212" s="22"/>
      <c r="L212" s="23"/>
      <c r="M212" s="23"/>
      <c r="N212" s="23"/>
      <c r="O212" s="23"/>
      <c r="P212" s="23"/>
    </row>
    <row r="213" spans="7:16" x14ac:dyDescent="0.25">
      <c r="G213" s="19"/>
      <c r="J213" s="22"/>
      <c r="L213" s="23"/>
      <c r="M213" s="23"/>
      <c r="N213" s="23"/>
      <c r="O213" s="23"/>
      <c r="P213" s="23"/>
    </row>
    <row r="214" spans="7:16" x14ac:dyDescent="0.25">
      <c r="G214" s="19"/>
      <c r="J214" s="22"/>
      <c r="L214" s="23"/>
      <c r="M214" s="23"/>
      <c r="N214" s="23"/>
      <c r="O214" s="23"/>
      <c r="P214" s="23"/>
    </row>
    <row r="215" spans="7:16" x14ac:dyDescent="0.25">
      <c r="G215" s="19"/>
      <c r="J215" s="22"/>
      <c r="L215" s="23"/>
      <c r="M215" s="23"/>
      <c r="N215" s="23"/>
      <c r="O215" s="23"/>
      <c r="P215" s="23"/>
    </row>
    <row r="216" spans="7:16" x14ac:dyDescent="0.25">
      <c r="G216" s="19"/>
      <c r="J216" s="22"/>
      <c r="L216" s="23"/>
      <c r="M216" s="23"/>
      <c r="N216" s="23"/>
      <c r="O216" s="23"/>
      <c r="P216" s="23"/>
    </row>
    <row r="217" spans="7:16" x14ac:dyDescent="0.25">
      <c r="G217" s="19"/>
      <c r="J217" s="22"/>
      <c r="L217" s="23"/>
      <c r="M217" s="23"/>
      <c r="N217" s="23"/>
      <c r="O217" s="23"/>
      <c r="P217" s="23"/>
    </row>
    <row r="218" spans="7:16" x14ac:dyDescent="0.25">
      <c r="G218" s="19"/>
      <c r="J218" s="22"/>
      <c r="L218" s="23"/>
      <c r="M218" s="23"/>
      <c r="N218" s="23"/>
      <c r="O218" s="23"/>
      <c r="P218" s="23"/>
    </row>
    <row r="219" spans="7:16" x14ac:dyDescent="0.25">
      <c r="G219" s="19"/>
      <c r="J219" s="22"/>
      <c r="L219" s="23"/>
      <c r="M219" s="23"/>
      <c r="N219" s="23"/>
      <c r="O219" s="23"/>
      <c r="P219" s="23"/>
    </row>
    <row r="220" spans="7:16" x14ac:dyDescent="0.25">
      <c r="G220" s="19"/>
      <c r="J220" s="22"/>
      <c r="L220" s="23"/>
      <c r="M220" s="23"/>
      <c r="N220" s="23"/>
      <c r="O220" s="23"/>
      <c r="P220" s="23"/>
    </row>
    <row r="221" spans="7:16" x14ac:dyDescent="0.25">
      <c r="G221" s="19"/>
      <c r="J221" s="22"/>
      <c r="L221" s="23"/>
      <c r="M221" s="23"/>
      <c r="N221" s="23"/>
      <c r="O221" s="23"/>
      <c r="P221" s="23"/>
    </row>
    <row r="222" spans="7:16" x14ac:dyDescent="0.25">
      <c r="G222" s="19"/>
      <c r="J222" s="22"/>
      <c r="L222" s="23"/>
      <c r="M222" s="23"/>
      <c r="N222" s="23"/>
      <c r="O222" s="23"/>
      <c r="P222" s="23"/>
    </row>
    <row r="223" spans="7:16" x14ac:dyDescent="0.25">
      <c r="G223" s="19"/>
      <c r="J223" s="22"/>
      <c r="L223" s="23"/>
      <c r="M223" s="23"/>
      <c r="N223" s="23"/>
      <c r="O223" s="23"/>
      <c r="P223" s="23"/>
    </row>
    <row r="224" spans="7:16" x14ac:dyDescent="0.25">
      <c r="G224" s="19"/>
      <c r="J224" s="22"/>
      <c r="L224" s="23"/>
      <c r="M224" s="23"/>
      <c r="N224" s="23"/>
      <c r="O224" s="23"/>
      <c r="P224" s="23"/>
    </row>
    <row r="225" spans="7:16" x14ac:dyDescent="0.25">
      <c r="G225" s="19"/>
      <c r="J225" s="22"/>
      <c r="L225" s="23"/>
      <c r="M225" s="23"/>
      <c r="N225" s="23"/>
      <c r="O225" s="23"/>
      <c r="P225" s="23"/>
    </row>
    <row r="226" spans="7:16" x14ac:dyDescent="0.25">
      <c r="G226" s="19"/>
      <c r="J226" s="22"/>
      <c r="L226" s="23"/>
      <c r="M226" s="23"/>
      <c r="N226" s="23"/>
      <c r="O226" s="23"/>
      <c r="P226" s="23"/>
    </row>
    <row r="227" spans="7:16" x14ac:dyDescent="0.25">
      <c r="G227" s="19"/>
      <c r="J227" s="22"/>
      <c r="L227" s="23"/>
      <c r="M227" s="23"/>
      <c r="N227" s="23"/>
      <c r="O227" s="23"/>
      <c r="P227" s="23"/>
    </row>
    <row r="228" spans="7:16" x14ac:dyDescent="0.25">
      <c r="G228" s="19"/>
      <c r="J228" s="22"/>
      <c r="L228" s="23"/>
      <c r="M228" s="23"/>
      <c r="N228" s="23"/>
      <c r="O228" s="23"/>
      <c r="P228" s="23"/>
    </row>
    <row r="229" spans="7:16" x14ac:dyDescent="0.25">
      <c r="G229" s="19"/>
      <c r="J229" s="22"/>
      <c r="L229" s="23"/>
      <c r="M229" s="23"/>
      <c r="N229" s="23"/>
      <c r="O229" s="23"/>
      <c r="P229" s="23"/>
    </row>
    <row r="230" spans="7:16" x14ac:dyDescent="0.25">
      <c r="G230" s="19"/>
      <c r="J230" s="22"/>
      <c r="L230" s="23"/>
      <c r="M230" s="23"/>
      <c r="N230" s="23"/>
      <c r="O230" s="23"/>
      <c r="P230" s="23"/>
    </row>
    <row r="231" spans="7:16" x14ac:dyDescent="0.25">
      <c r="G231" s="19"/>
      <c r="J231" s="22"/>
      <c r="L231" s="23"/>
      <c r="M231" s="23"/>
      <c r="N231" s="23"/>
      <c r="O231" s="23"/>
      <c r="P231" s="23"/>
    </row>
    <row r="232" spans="7:16" x14ac:dyDescent="0.25">
      <c r="G232" s="19"/>
      <c r="J232" s="22"/>
      <c r="L232" s="23"/>
      <c r="M232" s="23"/>
      <c r="N232" s="23"/>
      <c r="O232" s="23"/>
      <c r="P232" s="23"/>
    </row>
    <row r="233" spans="7:16" x14ac:dyDescent="0.25">
      <c r="G233" s="19"/>
      <c r="J233" s="22"/>
      <c r="L233" s="23"/>
      <c r="M233" s="23"/>
      <c r="N233" s="23"/>
      <c r="O233" s="23"/>
      <c r="P233" s="23"/>
    </row>
    <row r="234" spans="7:16" x14ac:dyDescent="0.25">
      <c r="G234" s="19"/>
      <c r="J234" s="22"/>
      <c r="L234" s="23"/>
      <c r="M234" s="23"/>
      <c r="N234" s="23"/>
      <c r="O234" s="23"/>
      <c r="P234" s="23"/>
    </row>
    <row r="235" spans="7:16" x14ac:dyDescent="0.25">
      <c r="G235" s="19"/>
      <c r="J235" s="22"/>
      <c r="L235" s="23"/>
      <c r="M235" s="23"/>
      <c r="N235" s="23"/>
      <c r="O235" s="23"/>
      <c r="P235" s="23"/>
    </row>
    <row r="236" spans="7:16" x14ac:dyDescent="0.25">
      <c r="G236" s="19"/>
      <c r="J236" s="22"/>
      <c r="L236" s="23"/>
      <c r="M236" s="23"/>
      <c r="N236" s="23"/>
      <c r="O236" s="23"/>
      <c r="P236" s="23"/>
    </row>
    <row r="237" spans="7:16" x14ac:dyDescent="0.25">
      <c r="G237" s="19"/>
      <c r="J237" s="22"/>
      <c r="L237" s="23"/>
      <c r="M237" s="23"/>
      <c r="N237" s="23"/>
      <c r="O237" s="23"/>
      <c r="P237" s="23"/>
    </row>
    <row r="238" spans="7:16" x14ac:dyDescent="0.25">
      <c r="G238" s="19"/>
      <c r="J238" s="22"/>
      <c r="L238" s="23"/>
      <c r="M238" s="23"/>
      <c r="N238" s="23"/>
      <c r="O238" s="23"/>
      <c r="P238" s="23"/>
    </row>
    <row r="239" spans="7:16" x14ac:dyDescent="0.25">
      <c r="G239" s="19"/>
      <c r="J239" s="22"/>
      <c r="L239" s="23"/>
      <c r="M239" s="23"/>
      <c r="N239" s="23"/>
      <c r="O239" s="23"/>
      <c r="P239" s="23"/>
    </row>
    <row r="240" spans="7:16" x14ac:dyDescent="0.25">
      <c r="G240" s="19"/>
      <c r="J240" s="22"/>
      <c r="L240" s="23"/>
      <c r="M240" s="23"/>
      <c r="N240" s="23"/>
      <c r="O240" s="23"/>
      <c r="P240" s="23"/>
    </row>
    <row r="241" spans="7:16" x14ac:dyDescent="0.25">
      <c r="G241" s="19"/>
      <c r="J241" s="22"/>
      <c r="L241" s="23"/>
      <c r="M241" s="23"/>
      <c r="N241" s="23"/>
      <c r="O241" s="23"/>
      <c r="P241" s="23"/>
    </row>
    <row r="242" spans="7:16" x14ac:dyDescent="0.25">
      <c r="G242" s="19"/>
      <c r="J242" s="22"/>
      <c r="L242" s="23"/>
      <c r="M242" s="23"/>
      <c r="N242" s="23"/>
      <c r="O242" s="23"/>
      <c r="P242" s="23"/>
    </row>
    <row r="243" spans="7:16" x14ac:dyDescent="0.25">
      <c r="G243" s="19"/>
      <c r="J243" s="22"/>
      <c r="L243" s="23"/>
      <c r="M243" s="23"/>
      <c r="N243" s="23"/>
      <c r="O243" s="23"/>
      <c r="P243" s="23"/>
    </row>
    <row r="244" spans="7:16" x14ac:dyDescent="0.25">
      <c r="G244" s="19"/>
      <c r="J244" s="22"/>
      <c r="L244" s="23"/>
      <c r="M244" s="23"/>
      <c r="N244" s="23"/>
      <c r="O244" s="23"/>
      <c r="P244" s="23"/>
    </row>
    <row r="245" spans="7:16" x14ac:dyDescent="0.25">
      <c r="G245" s="19"/>
      <c r="J245" s="22"/>
      <c r="L245" s="23"/>
      <c r="M245" s="23"/>
      <c r="N245" s="23"/>
      <c r="O245" s="23"/>
      <c r="P245" s="23"/>
    </row>
    <row r="246" spans="7:16" x14ac:dyDescent="0.25">
      <c r="G246" s="19"/>
      <c r="J246" s="22"/>
      <c r="L246" s="23"/>
      <c r="M246" s="23"/>
      <c r="N246" s="23"/>
      <c r="O246" s="23"/>
      <c r="P246" s="23"/>
    </row>
    <row r="247" spans="7:16" x14ac:dyDescent="0.25">
      <c r="G247" s="19"/>
      <c r="J247" s="22"/>
      <c r="L247" s="23"/>
      <c r="M247" s="23"/>
      <c r="N247" s="23"/>
      <c r="O247" s="23"/>
      <c r="P247" s="23"/>
    </row>
    <row r="248" spans="7:16" x14ac:dyDescent="0.25">
      <c r="G248" s="19"/>
      <c r="J248" s="22"/>
      <c r="L248" s="23"/>
      <c r="M248" s="23"/>
      <c r="N248" s="23"/>
      <c r="O248" s="23"/>
      <c r="P248" s="23"/>
    </row>
    <row r="249" spans="7:16" x14ac:dyDescent="0.25">
      <c r="G249" s="19"/>
      <c r="J249" s="22"/>
      <c r="L249" s="23"/>
      <c r="M249" s="23"/>
      <c r="N249" s="23"/>
      <c r="O249" s="23"/>
      <c r="P249" s="23"/>
    </row>
    <row r="250" spans="7:16" x14ac:dyDescent="0.25">
      <c r="G250" s="19"/>
      <c r="J250" s="22"/>
      <c r="L250" s="23"/>
      <c r="M250" s="23"/>
      <c r="N250" s="23"/>
      <c r="O250" s="23"/>
      <c r="P250" s="23"/>
    </row>
    <row r="251" spans="7:16" x14ac:dyDescent="0.25">
      <c r="G251" s="19"/>
      <c r="J251" s="22"/>
      <c r="L251" s="23"/>
      <c r="M251" s="23"/>
      <c r="N251" s="23"/>
      <c r="O251" s="23"/>
      <c r="P251" s="23"/>
    </row>
    <row r="252" spans="7:16" x14ac:dyDescent="0.25">
      <c r="G252" s="19"/>
      <c r="J252" s="22"/>
      <c r="L252" s="23"/>
      <c r="M252" s="23"/>
      <c r="N252" s="23"/>
      <c r="O252" s="23"/>
      <c r="P252" s="23"/>
    </row>
    <row r="253" spans="7:16" x14ac:dyDescent="0.25">
      <c r="G253" s="19"/>
      <c r="J253" s="22"/>
      <c r="L253" s="23"/>
      <c r="M253" s="23"/>
      <c r="N253" s="23"/>
      <c r="O253" s="23"/>
      <c r="P253" s="23"/>
    </row>
    <row r="254" spans="7:16" x14ac:dyDescent="0.25">
      <c r="G254" s="19"/>
      <c r="J254" s="22"/>
      <c r="L254" s="23"/>
      <c r="M254" s="23"/>
      <c r="N254" s="23"/>
      <c r="O254" s="23"/>
      <c r="P254" s="23"/>
    </row>
    <row r="255" spans="7:16" x14ac:dyDescent="0.25">
      <c r="G255" s="19"/>
      <c r="J255" s="22"/>
      <c r="L255" s="23"/>
      <c r="M255" s="23"/>
      <c r="N255" s="23"/>
      <c r="O255" s="23"/>
      <c r="P255" s="23"/>
    </row>
    <row r="256" spans="7:16" x14ac:dyDescent="0.25">
      <c r="G256" s="19"/>
      <c r="J256" s="22"/>
      <c r="L256" s="23"/>
      <c r="M256" s="23"/>
      <c r="N256" s="23"/>
      <c r="O256" s="23"/>
      <c r="P256" s="23"/>
    </row>
    <row r="257" spans="7:16" x14ac:dyDescent="0.25">
      <c r="G257" s="19"/>
      <c r="J257" s="22"/>
      <c r="L257" s="23"/>
      <c r="M257" s="23"/>
      <c r="N257" s="23"/>
      <c r="O257" s="23"/>
      <c r="P257" s="23"/>
    </row>
    <row r="258" spans="7:16" x14ac:dyDescent="0.25">
      <c r="G258" s="19"/>
      <c r="J258" s="22"/>
      <c r="L258" s="23"/>
      <c r="M258" s="23"/>
      <c r="N258" s="23"/>
      <c r="O258" s="23"/>
      <c r="P258" s="23"/>
    </row>
    <row r="259" spans="7:16" x14ac:dyDescent="0.25">
      <c r="G259" s="19"/>
      <c r="J259" s="22"/>
      <c r="L259" s="23"/>
      <c r="M259" s="23"/>
      <c r="N259" s="23"/>
      <c r="O259" s="23"/>
      <c r="P259" s="23"/>
    </row>
    <row r="260" spans="7:16" x14ac:dyDescent="0.25">
      <c r="G260" s="19"/>
      <c r="J260" s="22"/>
      <c r="L260" s="23"/>
      <c r="M260" s="23"/>
      <c r="N260" s="23"/>
      <c r="O260" s="23"/>
      <c r="P260" s="23"/>
    </row>
    <row r="261" spans="7:16" x14ac:dyDescent="0.25">
      <c r="G261" s="19"/>
      <c r="J261" s="22"/>
      <c r="L261" s="23"/>
      <c r="M261" s="23"/>
      <c r="N261" s="23"/>
      <c r="O261" s="23"/>
      <c r="P261" s="23"/>
    </row>
    <row r="262" spans="7:16" x14ac:dyDescent="0.25">
      <c r="G262" s="19"/>
      <c r="J262" s="22"/>
      <c r="L262" s="23"/>
      <c r="M262" s="23"/>
      <c r="N262" s="23"/>
      <c r="O262" s="23"/>
      <c r="P262" s="23"/>
    </row>
    <row r="263" spans="7:16" x14ac:dyDescent="0.25">
      <c r="G263" s="19"/>
      <c r="J263" s="22"/>
      <c r="L263" s="23"/>
      <c r="M263" s="23"/>
      <c r="N263" s="23"/>
      <c r="O263" s="23"/>
      <c r="P263" s="23"/>
    </row>
    <row r="264" spans="7:16" x14ac:dyDescent="0.25">
      <c r="G264" s="19"/>
      <c r="J264" s="22"/>
      <c r="L264" s="23"/>
      <c r="M264" s="23"/>
      <c r="N264" s="23"/>
      <c r="O264" s="23"/>
      <c r="P264" s="23"/>
    </row>
    <row r="265" spans="7:16" x14ac:dyDescent="0.25">
      <c r="G265" s="19"/>
      <c r="J265" s="22"/>
      <c r="L265" s="23"/>
      <c r="M265" s="23"/>
      <c r="N265" s="23"/>
      <c r="O265" s="23"/>
      <c r="P265" s="23"/>
    </row>
    <row r="266" spans="7:16" x14ac:dyDescent="0.25">
      <c r="G266" s="19"/>
      <c r="J266" s="22"/>
      <c r="L266" s="23"/>
      <c r="M266" s="23"/>
      <c r="N266" s="23"/>
      <c r="O266" s="23"/>
      <c r="P266" s="23"/>
    </row>
    <row r="267" spans="7:16" x14ac:dyDescent="0.25">
      <c r="G267" s="19"/>
      <c r="J267" s="22"/>
      <c r="L267" s="23"/>
      <c r="M267" s="23"/>
      <c r="N267" s="23"/>
      <c r="O267" s="23"/>
      <c r="P267" s="23"/>
    </row>
    <row r="268" spans="7:16" x14ac:dyDescent="0.25">
      <c r="G268" s="19"/>
      <c r="J268" s="22"/>
      <c r="L268" s="23"/>
      <c r="M268" s="23"/>
      <c r="N268" s="23"/>
      <c r="O268" s="23"/>
      <c r="P268" s="23"/>
    </row>
    <row r="269" spans="7:16" x14ac:dyDescent="0.25">
      <c r="G269" s="19"/>
      <c r="J269" s="22"/>
      <c r="L269" s="23"/>
      <c r="M269" s="23"/>
      <c r="N269" s="23"/>
      <c r="O269" s="23"/>
      <c r="P269" s="23"/>
    </row>
    <row r="270" spans="7:16" x14ac:dyDescent="0.25">
      <c r="G270" s="19"/>
      <c r="J270" s="22"/>
      <c r="L270" s="23"/>
      <c r="M270" s="23"/>
      <c r="N270" s="23"/>
      <c r="O270" s="23"/>
      <c r="P270" s="23"/>
    </row>
    <row r="271" spans="7:16" x14ac:dyDescent="0.25">
      <c r="G271" s="19"/>
      <c r="J271" s="22"/>
      <c r="L271" s="23"/>
      <c r="M271" s="23"/>
      <c r="N271" s="23"/>
      <c r="O271" s="23"/>
      <c r="P271" s="23"/>
    </row>
    <row r="272" spans="7:16" x14ac:dyDescent="0.25">
      <c r="G272" s="19"/>
      <c r="J272" s="22"/>
      <c r="L272" s="23"/>
      <c r="M272" s="23"/>
      <c r="N272" s="23"/>
      <c r="O272" s="23"/>
      <c r="P272" s="23"/>
    </row>
    <row r="273" spans="7:16" x14ac:dyDescent="0.25">
      <c r="G273" s="19"/>
      <c r="J273" s="22"/>
      <c r="L273" s="23"/>
      <c r="M273" s="23"/>
      <c r="N273" s="23"/>
      <c r="O273" s="23"/>
      <c r="P273" s="23"/>
    </row>
    <row r="274" spans="7:16" x14ac:dyDescent="0.25">
      <c r="G274" s="19"/>
      <c r="J274" s="22"/>
      <c r="L274" s="23"/>
      <c r="M274" s="23"/>
      <c r="N274" s="23"/>
      <c r="O274" s="23"/>
      <c r="P274" s="23"/>
    </row>
    <row r="275" spans="7:16" x14ac:dyDescent="0.25">
      <c r="G275" s="19"/>
      <c r="J275" s="22"/>
      <c r="L275" s="23"/>
      <c r="M275" s="23"/>
      <c r="N275" s="23"/>
      <c r="O275" s="23"/>
      <c r="P275" s="23"/>
    </row>
    <row r="276" spans="7:16" x14ac:dyDescent="0.25">
      <c r="G276" s="19"/>
      <c r="J276" s="22"/>
      <c r="L276" s="23"/>
      <c r="M276" s="23"/>
      <c r="N276" s="23"/>
      <c r="O276" s="23"/>
      <c r="P276" s="23"/>
    </row>
    <row r="277" spans="7:16" x14ac:dyDescent="0.25">
      <c r="G277" s="19"/>
      <c r="J277" s="22"/>
      <c r="L277" s="23"/>
      <c r="M277" s="23"/>
      <c r="N277" s="23"/>
      <c r="O277" s="23"/>
      <c r="P277" s="23"/>
    </row>
    <row r="278" spans="7:16" x14ac:dyDescent="0.25">
      <c r="G278" s="19"/>
      <c r="J278" s="22"/>
      <c r="L278" s="23"/>
      <c r="M278" s="23"/>
      <c r="N278" s="23"/>
      <c r="O278" s="23"/>
      <c r="P278" s="23"/>
    </row>
    <row r="279" spans="7:16" x14ac:dyDescent="0.25">
      <c r="G279" s="19"/>
      <c r="J279" s="22"/>
      <c r="L279" s="23"/>
      <c r="M279" s="23"/>
      <c r="N279" s="23"/>
      <c r="O279" s="23"/>
      <c r="P279" s="23"/>
    </row>
    <row r="280" spans="7:16" x14ac:dyDescent="0.25">
      <c r="G280" s="19"/>
      <c r="J280" s="22"/>
      <c r="L280" s="23"/>
      <c r="M280" s="23"/>
      <c r="N280" s="23"/>
      <c r="O280" s="23"/>
      <c r="P280" s="23"/>
    </row>
    <row r="281" spans="7:16" x14ac:dyDescent="0.25">
      <c r="G281" s="19"/>
      <c r="J281" s="22"/>
      <c r="L281" s="23"/>
      <c r="M281" s="23"/>
      <c r="N281" s="23"/>
      <c r="O281" s="23"/>
      <c r="P281" s="23"/>
    </row>
    <row r="282" spans="7:16" x14ac:dyDescent="0.25">
      <c r="G282" s="19"/>
      <c r="J282" s="22"/>
      <c r="L282" s="23"/>
      <c r="M282" s="23"/>
      <c r="N282" s="23"/>
      <c r="O282" s="23"/>
      <c r="P282" s="23"/>
    </row>
    <row r="283" spans="7:16" x14ac:dyDescent="0.25">
      <c r="G283" s="19"/>
      <c r="J283" s="22"/>
      <c r="L283" s="23"/>
      <c r="M283" s="23"/>
      <c r="N283" s="23"/>
      <c r="O283" s="23"/>
      <c r="P283" s="23"/>
    </row>
    <row r="284" spans="7:16" x14ac:dyDescent="0.25">
      <c r="G284" s="19"/>
      <c r="J284" s="22"/>
      <c r="L284" s="23"/>
      <c r="M284" s="23"/>
      <c r="N284" s="23"/>
      <c r="O284" s="23"/>
      <c r="P284" s="23"/>
    </row>
    <row r="285" spans="7:16" x14ac:dyDescent="0.25">
      <c r="G285" s="19"/>
      <c r="J285" s="22"/>
      <c r="L285" s="23"/>
      <c r="M285" s="23"/>
      <c r="N285" s="23"/>
      <c r="O285" s="23"/>
      <c r="P285" s="23"/>
    </row>
    <row r="286" spans="7:16" x14ac:dyDescent="0.25">
      <c r="G286" s="19"/>
      <c r="J286" s="22"/>
      <c r="L286" s="23"/>
      <c r="M286" s="23"/>
      <c r="N286" s="23"/>
      <c r="O286" s="23"/>
      <c r="P286" s="23"/>
    </row>
    <row r="287" spans="7:16" x14ac:dyDescent="0.25">
      <c r="G287" s="19"/>
      <c r="J287" s="22"/>
      <c r="L287" s="23"/>
      <c r="M287" s="23"/>
      <c r="N287" s="23"/>
      <c r="O287" s="23"/>
      <c r="P287" s="23"/>
    </row>
    <row r="288" spans="7:16" x14ac:dyDescent="0.25">
      <c r="G288" s="19"/>
      <c r="J288" s="22"/>
      <c r="L288" s="23"/>
      <c r="M288" s="23"/>
      <c r="N288" s="23"/>
      <c r="O288" s="23"/>
      <c r="P288" s="23"/>
    </row>
    <row r="289" spans="7:16" x14ac:dyDescent="0.25">
      <c r="G289" s="19"/>
      <c r="J289" s="22"/>
      <c r="L289" s="23"/>
      <c r="M289" s="23"/>
      <c r="N289" s="23"/>
      <c r="O289" s="23"/>
      <c r="P289" s="23"/>
    </row>
    <row r="290" spans="7:16" x14ac:dyDescent="0.25">
      <c r="G290" s="19"/>
      <c r="J290" s="22"/>
      <c r="L290" s="23"/>
      <c r="M290" s="23"/>
      <c r="N290" s="23"/>
      <c r="O290" s="23"/>
      <c r="P290" s="23"/>
    </row>
    <row r="291" spans="7:16" x14ac:dyDescent="0.25">
      <c r="G291" s="19"/>
      <c r="J291" s="22"/>
      <c r="L291" s="23"/>
      <c r="M291" s="23"/>
      <c r="N291" s="23"/>
      <c r="O291" s="23"/>
      <c r="P291" s="23"/>
    </row>
    <row r="292" spans="7:16" x14ac:dyDescent="0.25">
      <c r="G292" s="19"/>
      <c r="J292" s="22"/>
      <c r="L292" s="23"/>
      <c r="M292" s="23"/>
      <c r="N292" s="23"/>
      <c r="O292" s="23"/>
      <c r="P292" s="23"/>
    </row>
    <row r="293" spans="7:16" x14ac:dyDescent="0.25">
      <c r="G293" s="19"/>
      <c r="J293" s="22"/>
      <c r="L293" s="23"/>
      <c r="M293" s="23"/>
      <c r="N293" s="23"/>
      <c r="O293" s="23"/>
      <c r="P293" s="23"/>
    </row>
    <row r="294" spans="7:16" x14ac:dyDescent="0.25">
      <c r="G294" s="19"/>
      <c r="J294" s="22"/>
      <c r="L294" s="23"/>
      <c r="M294" s="23"/>
      <c r="N294" s="23"/>
      <c r="O294" s="23"/>
      <c r="P294" s="23"/>
    </row>
    <row r="295" spans="7:16" x14ac:dyDescent="0.25">
      <c r="G295" s="19"/>
      <c r="J295" s="22"/>
      <c r="L295" s="23"/>
      <c r="M295" s="23"/>
      <c r="N295" s="23"/>
      <c r="O295" s="23"/>
      <c r="P295" s="23"/>
    </row>
    <row r="296" spans="7:16" x14ac:dyDescent="0.25">
      <c r="G296" s="19"/>
      <c r="J296" s="22"/>
      <c r="L296" s="23"/>
      <c r="M296" s="23"/>
      <c r="N296" s="23"/>
      <c r="O296" s="23"/>
      <c r="P296" s="23"/>
    </row>
    <row r="297" spans="7:16" x14ac:dyDescent="0.25">
      <c r="G297" s="19"/>
      <c r="J297" s="22"/>
      <c r="L297" s="23"/>
      <c r="M297" s="23"/>
      <c r="N297" s="23"/>
      <c r="O297" s="23"/>
      <c r="P297" s="23"/>
    </row>
    <row r="298" spans="7:16" x14ac:dyDescent="0.25">
      <c r="G298" s="19"/>
      <c r="J298" s="22"/>
      <c r="L298" s="23"/>
      <c r="M298" s="23"/>
      <c r="N298" s="23"/>
      <c r="O298" s="23"/>
      <c r="P298" s="23"/>
    </row>
    <row r="299" spans="7:16" x14ac:dyDescent="0.25">
      <c r="G299" s="19"/>
      <c r="J299" s="22"/>
      <c r="L299" s="23"/>
      <c r="M299" s="23"/>
      <c r="N299" s="23"/>
      <c r="O299" s="23"/>
      <c r="P299" s="23"/>
    </row>
    <row r="300" spans="7:16" x14ac:dyDescent="0.25">
      <c r="G300" s="19"/>
      <c r="J300" s="22"/>
      <c r="L300" s="23"/>
      <c r="M300" s="23"/>
      <c r="N300" s="23"/>
      <c r="O300" s="23"/>
      <c r="P300" s="23"/>
    </row>
    <row r="301" spans="7:16" x14ac:dyDescent="0.25">
      <c r="G301" s="19"/>
      <c r="J301" s="22"/>
      <c r="L301" s="23"/>
      <c r="M301" s="23"/>
      <c r="N301" s="23"/>
      <c r="O301" s="23"/>
      <c r="P301" s="23"/>
    </row>
    <row r="302" spans="7:16" x14ac:dyDescent="0.25">
      <c r="G302" s="19"/>
      <c r="J302" s="22"/>
      <c r="L302" s="23"/>
      <c r="M302" s="23"/>
      <c r="N302" s="23"/>
      <c r="O302" s="23"/>
      <c r="P302" s="23"/>
    </row>
    <row r="303" spans="7:16" x14ac:dyDescent="0.25">
      <c r="G303" s="19"/>
      <c r="J303" s="22"/>
      <c r="L303" s="23"/>
      <c r="M303" s="23"/>
      <c r="N303" s="23"/>
      <c r="O303" s="23"/>
      <c r="P303" s="23"/>
    </row>
    <row r="304" spans="7:16" x14ac:dyDescent="0.25">
      <c r="G304" s="19"/>
      <c r="J304" s="22"/>
      <c r="L304" s="23"/>
      <c r="M304" s="23"/>
      <c r="N304" s="23"/>
      <c r="O304" s="23"/>
      <c r="P304" s="23"/>
    </row>
    <row r="305" spans="7:16" x14ac:dyDescent="0.25">
      <c r="G305" s="19"/>
      <c r="J305" s="22"/>
      <c r="L305" s="23"/>
      <c r="M305" s="23"/>
      <c r="N305" s="23"/>
      <c r="O305" s="23"/>
      <c r="P305" s="23"/>
    </row>
    <row r="306" spans="7:16" x14ac:dyDescent="0.25">
      <c r="G306" s="19"/>
      <c r="J306" s="22"/>
      <c r="L306" s="23"/>
      <c r="M306" s="23"/>
      <c r="N306" s="23"/>
      <c r="O306" s="23"/>
      <c r="P306" s="23"/>
    </row>
    <row r="307" spans="7:16" x14ac:dyDescent="0.25">
      <c r="G307" s="19"/>
      <c r="J307" s="22"/>
      <c r="L307" s="23"/>
      <c r="M307" s="23"/>
      <c r="N307" s="23"/>
      <c r="O307" s="23"/>
      <c r="P307" s="23"/>
    </row>
    <row r="308" spans="7:16" x14ac:dyDescent="0.25">
      <c r="G308" s="19"/>
      <c r="J308" s="22"/>
      <c r="L308" s="23"/>
      <c r="M308" s="23"/>
      <c r="N308" s="23"/>
      <c r="O308" s="23"/>
      <c r="P308" s="23"/>
    </row>
    <row r="309" spans="7:16" x14ac:dyDescent="0.25">
      <c r="G309" s="19"/>
      <c r="J309" s="22"/>
      <c r="L309" s="23"/>
      <c r="M309" s="23"/>
      <c r="N309" s="23"/>
      <c r="O309" s="23"/>
      <c r="P309" s="23"/>
    </row>
    <row r="310" spans="7:16" x14ac:dyDescent="0.25">
      <c r="G310" s="19"/>
      <c r="J310" s="22"/>
      <c r="L310" s="23"/>
      <c r="M310" s="23"/>
      <c r="N310" s="23"/>
      <c r="O310" s="23"/>
      <c r="P310" s="23"/>
    </row>
  </sheetData>
  <sheetProtection formatCells="0" insertRows="0" sort="0" autoFilter="0" pivotTables="0"/>
  <customSheetViews>
    <customSheetView guid="{624EF2BB-DCC1-4433-9187-0F1A55D861E8}" scale="80" hiddenRows="1" hiddenColumns="1" topLeftCell="W1">
      <selection activeCell="L1" sqref="L1:Q1048576"/>
      <pageMargins left="0.7" right="0.7" top="0.75" bottom="0.75" header="0.3" footer="0.3"/>
      <pageSetup orientation="portrait" r:id="rId1"/>
    </customSheetView>
    <customSheetView guid="{68679771-0649-4BC5-8A45-A5EC7BFDBFC9}" scale="80" hiddenRows="1" topLeftCell="G22">
      <selection activeCell="N37" sqref="N37"/>
      <pageMargins left="0.7" right="0.7" top="0.75" bottom="0.75" header="0.3" footer="0.3"/>
      <pageSetup orientation="portrait" r:id="rId2"/>
    </customSheetView>
  </customSheetViews>
  <mergeCells count="27">
    <mergeCell ref="C29:D29"/>
    <mergeCell ref="C24:D24"/>
    <mergeCell ref="C25:D25"/>
    <mergeCell ref="C27:D27"/>
    <mergeCell ref="C28:D28"/>
    <mergeCell ref="I28:Q28"/>
    <mergeCell ref="C18:D18"/>
    <mergeCell ref="C19:D19"/>
    <mergeCell ref="C20:D20"/>
    <mergeCell ref="C21:D21"/>
    <mergeCell ref="C22:D22"/>
    <mergeCell ref="C23:D23"/>
    <mergeCell ref="C17:D17"/>
    <mergeCell ref="C8:D10"/>
    <mergeCell ref="E8:E10"/>
    <mergeCell ref="F8:F10"/>
    <mergeCell ref="G8:G10"/>
    <mergeCell ref="C12:D12"/>
    <mergeCell ref="C13:D13"/>
    <mergeCell ref="C14:D14"/>
    <mergeCell ref="C15:D15"/>
    <mergeCell ref="C16:D16"/>
    <mergeCell ref="G2:L4"/>
    <mergeCell ref="Q8:Q10"/>
    <mergeCell ref="C11:D11"/>
    <mergeCell ref="C6:D6"/>
    <mergeCell ref="I7:P7"/>
  </mergeCells>
  <dataValidations count="3">
    <dataValidation type="decimal" operator="greaterThanOrEqual" allowBlank="1" showInputMessage="1" showErrorMessage="1" sqref="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M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M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M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M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M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M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M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M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M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M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M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M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M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M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M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formula1>0.15</formula1>
    </dataValidation>
    <dataValidation type="whole" allowBlank="1" showInputMessage="1" showErrorMessage="1" errorTitle="Incorrect value" error="Has to be a whole number!" sqref="E11:E26">
      <formula1>0</formula1>
      <formula2>1E+35</formula2>
    </dataValidation>
    <dataValidation showInputMessage="1" showErrorMessage="1" sqref="H65362:H65363 H130898:H130899 H196434:H196435 H261970:H261971 H327506:H327507 H393042:H393043 H458578:H458579 H524114:H524115 H589650:H589651 H655186:H655187 H720722:H720723 H786258:H786259 H851794:H851795 H917330:H917331 H982866:H982867 G11:G29 I29:P29"/>
  </dataValidation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Total Budget</vt:lpstr>
      <vt:lpstr>I. Salaries</vt:lpstr>
      <vt:lpstr>II. Equipment Costs</vt:lpstr>
      <vt:lpstr>III.Offices and bus. sup</vt:lpstr>
      <vt:lpstr>IV. R&amp;D serv, subcont </vt:lpstr>
      <vt:lpstr>V. R&amp;D experts, advisors</vt:lpstr>
      <vt:lpstr>VI. Patent </vt:lpstr>
      <vt:lpstr>VII. Sales and mark</vt:lpstr>
      <vt:lpstr>VIII. Other Costs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Levan Kvinikadze</dc:creator>
  <cp:lastModifiedBy>Tamar Tchelidze</cp:lastModifiedBy>
  <dcterms:created xsi:type="dcterms:W3CDTF">2016-04-22T13:37:56Z</dcterms:created>
  <dcterms:modified xsi:type="dcterms:W3CDTF">2018-03-27T08:14:59Z</dcterms:modified>
</cp:coreProperties>
</file>