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Mariam Machaladze\Desktop\"/>
    </mc:Choice>
  </mc:AlternateContent>
  <xr:revisionPtr revIDLastSave="0" documentId="8_{2A34D875-72E4-4C19-A607-914D16834291}" xr6:coauthVersionLast="47" xr6:coauthVersionMax="47" xr10:uidLastSave="{00000000-0000-0000-0000-000000000000}"/>
  <bookViews>
    <workbookView xWindow="-98" yWindow="-98" windowWidth="21795" windowHeight="12975" xr2:uid="{00000000-000D-0000-FFFF-FFFF00000000}"/>
  </bookViews>
  <sheets>
    <sheet name="Financial Information"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 l="1"/>
  <c r="F32" i="1" s="1"/>
  <c r="J45" i="1"/>
  <c r="J44" i="1" s="1"/>
  <c r="I45" i="1"/>
  <c r="I44" i="1" s="1"/>
  <c r="H45" i="1"/>
  <c r="H44" i="1" s="1"/>
  <c r="G45" i="1"/>
  <c r="G44" i="1" s="1"/>
  <c r="F45" i="1"/>
  <c r="F44" i="1" s="1"/>
  <c r="J38" i="1"/>
  <c r="I38" i="1"/>
  <c r="H38" i="1"/>
  <c r="G38" i="1"/>
  <c r="F38" i="1"/>
  <c r="J33" i="1"/>
  <c r="J32" i="1" s="1"/>
  <c r="I33" i="1"/>
  <c r="I32" i="1" s="1"/>
  <c r="H33" i="1"/>
  <c r="H32" i="1" s="1"/>
  <c r="G33" i="1"/>
  <c r="G32" i="1" s="1"/>
  <c r="H29" i="1"/>
  <c r="I29" i="1" s="1"/>
  <c r="J29" i="1" s="1"/>
  <c r="F41" i="1" l="1"/>
  <c r="F42" i="1" s="1"/>
  <c r="H41" i="1"/>
  <c r="H51" i="1" s="1"/>
  <c r="I41" i="1"/>
  <c r="I42" i="1" s="1"/>
  <c r="J41" i="1"/>
  <c r="J42" i="1" s="1"/>
  <c r="G41" i="1"/>
  <c r="G42" i="1" s="1"/>
  <c r="B4" i="1"/>
  <c r="B12" i="1"/>
  <c r="B10" i="1"/>
  <c r="B8" i="1"/>
  <c r="B6" i="1"/>
  <c r="F51" i="1" l="1"/>
  <c r="H42" i="1"/>
  <c r="J51" i="1"/>
  <c r="J56" i="1" s="1"/>
  <c r="I51" i="1"/>
  <c r="I56" i="1" s="1"/>
  <c r="G51" i="1"/>
  <c r="G56" i="1" s="1"/>
  <c r="F52" i="1"/>
  <c r="F56" i="1"/>
  <c r="H56" i="1"/>
  <c r="H52" i="1"/>
  <c r="J52" i="1" l="1"/>
  <c r="G52" i="1"/>
  <c r="I52" i="1"/>
  <c r="H62" i="1"/>
  <c r="H63" i="1" s="1"/>
  <c r="H57" i="1"/>
  <c r="J62" i="1"/>
  <c r="J63" i="1" s="1"/>
  <c r="J57" i="1"/>
  <c r="F62" i="1"/>
  <c r="F63" i="1" s="1"/>
  <c r="F57" i="1"/>
  <c r="G62" i="1"/>
  <c r="G63" i="1" s="1"/>
  <c r="G57" i="1"/>
  <c r="I62" i="1"/>
  <c r="I63" i="1" s="1"/>
  <c r="I57" i="1"/>
</calcChain>
</file>

<file path=xl/sharedStrings.xml><?xml version="1.0" encoding="utf-8"?>
<sst xmlns="http://schemas.openxmlformats.org/spreadsheetml/2006/main" count="277" uniqueCount="124">
  <si>
    <t>Enterprise</t>
  </si>
  <si>
    <t>Number of bookings</t>
  </si>
  <si>
    <t>Total customers</t>
  </si>
  <si>
    <t>Burn Rate</t>
  </si>
  <si>
    <t>SaaS</t>
  </si>
  <si>
    <t>Monthly Recurring Revenue (MRR)</t>
  </si>
  <si>
    <t>Annual Recurring Revenue (ARR)</t>
  </si>
  <si>
    <t>Gross MRR Churn</t>
  </si>
  <si>
    <t>Paid Customer Acquisition Cost (CAC)</t>
  </si>
  <si>
    <t>Subscription</t>
  </si>
  <si>
    <t>Gross User Churn</t>
  </si>
  <si>
    <t>Transactional</t>
  </si>
  <si>
    <t>Gross Transaction Value (GTV)</t>
  </si>
  <si>
    <t>Net Revenue</t>
  </si>
  <si>
    <t>User Retention</t>
  </si>
  <si>
    <t>Marketplace</t>
  </si>
  <si>
    <t>E-commerce</t>
  </si>
  <si>
    <t>Ads</t>
  </si>
  <si>
    <t>Daily Active Users</t>
  </si>
  <si>
    <t>Monthly Active Users</t>
  </si>
  <si>
    <t>Percentage logged in</t>
  </si>
  <si>
    <t>Usage-Based</t>
  </si>
  <si>
    <t>Annual</t>
  </si>
  <si>
    <t>Dec</t>
  </si>
  <si>
    <t>Forecast</t>
  </si>
  <si>
    <t xml:space="preserve">Product Revenue/პროდუქტიდან მიღებული შემოსავლები </t>
  </si>
  <si>
    <t>Number of Units Sold/გაყიდული ერთეულების რაოდენობა</t>
  </si>
  <si>
    <t>Price per Unit/ერთეულის ფასი</t>
  </si>
  <si>
    <t>Service Revenue/გაწეული სერვისიგან მიღებული შემოსავლები</t>
  </si>
  <si>
    <t>Cost of Goods Sold/Services Rendered (COGS)/გაყიდული საქონლის/სერვისის ღირებულება</t>
  </si>
  <si>
    <t>Gross Profit/მთლიანი მოგება</t>
  </si>
  <si>
    <t>Product R&amp;D Expenses/პროდუქტთან დაკავშირებული კვლევითი და საცდელი მომსახურების ხარჯები</t>
  </si>
  <si>
    <t>Salaries/ხელფასები</t>
  </si>
  <si>
    <t>Sales and Marketing/გაყიდვები და მარკეტინგი</t>
  </si>
  <si>
    <t>Other Expense (specify)/სხვა ხარჯები (დააზუსტეთ)</t>
  </si>
  <si>
    <t>Other Operating Expenses/სხვა საოპერაციო ხარჯები</t>
  </si>
  <si>
    <t>Net Profit/Loss After Tax/სუფთა მოგება/ზარალი გადასახადების შემდეგ</t>
  </si>
  <si>
    <t>Product/Service COGS/გაყიდული პროდუქციის ან გაწეული მომსახურების თვითღირებულების ხარჯი</t>
  </si>
  <si>
    <t>Depreciation/Amortisation/ცვეთა და ამორტიზაცია</t>
  </si>
  <si>
    <t>EBITDA/საოპერაციო მოგება</t>
  </si>
  <si>
    <t>EBIT/საოპერაციო მოგება დაბეგვრამდე და სესხის პროცენტის გადახდამდე</t>
  </si>
  <si>
    <t>Interest Expense/ საპროცენტო ხაჯი</t>
  </si>
  <si>
    <t>Tax expense / მოგების გადასახადი</t>
  </si>
  <si>
    <t xml:space="preserve">Additional Information </t>
  </si>
  <si>
    <t>სტარტაპის განვითარების ეტაპი</t>
  </si>
  <si>
    <t>Business Model</t>
  </si>
  <si>
    <t>Industry</t>
  </si>
  <si>
    <t>Pre-revenue, idea stage</t>
  </si>
  <si>
    <t>B2B Software and Services</t>
  </si>
  <si>
    <t>Pre-revenue, prototype, no MVP launched</t>
  </si>
  <si>
    <t>Education</t>
  </si>
  <si>
    <t>Pre-revenue, MVP launched</t>
  </si>
  <si>
    <t>Consumer</t>
  </si>
  <si>
    <t>Revenue, MVP launched</t>
  </si>
  <si>
    <t>Financial Technology</t>
  </si>
  <si>
    <t>Revenue, product launched</t>
  </si>
  <si>
    <t>Healthcare</t>
  </si>
  <si>
    <t>Real Estate and Construction</t>
  </si>
  <si>
    <t>Hardware &amp; Industrials</t>
  </si>
  <si>
    <t>Government</t>
  </si>
  <si>
    <t>სტარტაპის განვითარების ეტაპი/Startup Development Stage</t>
  </si>
  <si>
    <t>ინდუსტრია/ Industry</t>
  </si>
  <si>
    <t>ბიზნეს მოდელი/ Business Model</t>
  </si>
  <si>
    <t>ბიზნეს მოდელის შესაბამისი მეტრიკები / Metrics according to the business models</t>
  </si>
  <si>
    <t>ინსტრუქცია / instruction</t>
  </si>
  <si>
    <t>#</t>
  </si>
  <si>
    <t>მოგება-ზარალის უწყისი / Statement of Profit and Loss</t>
  </si>
  <si>
    <t>პერიოდის განმავლობაში მოზიდული ახალი სესხების მოცულობა / New loan amount attracted during the period</t>
  </si>
  <si>
    <t>პერიოდის განმავლობაში მოზიდული ახალი ადგილობრივი ინვესტიციების მოცულობა / New local investment amount attracted during the period</t>
  </si>
  <si>
    <t>ჯამური ინვესტიციის მოცულობა პერიოდის ბოლოს / Total Investment at the end of the period</t>
  </si>
  <si>
    <t>სულ ვალდებულებები პერიოდისათვის / Total Debt at the end of the period</t>
  </si>
  <si>
    <t>სულ კაპიტალი პეიოდისათვის / Total Equity at the end of the period</t>
  </si>
  <si>
    <t>Year</t>
  </si>
  <si>
    <t>Actual</t>
  </si>
  <si>
    <t>GEL</t>
  </si>
  <si>
    <t>Total Revenues/ჯამური შემოსავალი</t>
  </si>
  <si>
    <t>Other Expenses/სხვა ხარჯები</t>
  </si>
  <si>
    <t>Time Period</t>
  </si>
  <si>
    <t>Gross Progit margin/ მთლიანი მოგების მარჟა</t>
  </si>
  <si>
    <t>EBITDA margin/ საოპერაციო მოგების მარჟა</t>
  </si>
  <si>
    <t>EBIT margin/ საოპერაციო მოგების მარჟა დაბეგვრამდე და სესხის პროცენტის გადახდამდე</t>
  </si>
  <si>
    <t>Net Profit margin/ სუფთა მოგების მარჟა</t>
  </si>
  <si>
    <t>პერიოდის განმავლობაში მოზიდული ახალი უცხოური ინვესტიციების მოცულობა / New foreign investment amount attracted during the period</t>
  </si>
  <si>
    <t>გადამხდელი მომხმარებლების რაოდენობა/Paying Customers</t>
  </si>
  <si>
    <t>* შეავსეთ ყველა ყვითლად შეფერადებული ველი / Please fiil the cells in yellow</t>
  </si>
  <si>
    <t>* ცხრილებში მოცემული ციფრები წარმოდგენილი უნდა იყოს ლარში / All values should be presented in GEL</t>
  </si>
  <si>
    <t>Unit</t>
  </si>
  <si>
    <t>ერთეული / Unit</t>
  </si>
  <si>
    <t>ლინკი / Link</t>
  </si>
  <si>
    <t>%</t>
  </si>
  <si>
    <t>საქართველოს ინოვაციების და ტექნოლოგიების სააგენტო / Georgia's Innovation and Technology Agency</t>
  </si>
  <si>
    <t>Q1</t>
  </si>
  <si>
    <t>Q2</t>
  </si>
  <si>
    <t>Q3</t>
  </si>
  <si>
    <t>Q4</t>
  </si>
  <si>
    <t>Customer Lifetime Value (CLV or LTV)</t>
  </si>
  <si>
    <t>Gross Merchandise Value (GMV)</t>
  </si>
  <si>
    <t>მეორეხარისხოვანი / Secondary</t>
  </si>
  <si>
    <t>მთავარი / North Star Metric</t>
  </si>
  <si>
    <t>Importance</t>
  </si>
  <si>
    <t>მნიშვნელოვნება / Importance</t>
  </si>
  <si>
    <t>Name 1</t>
  </si>
  <si>
    <t>Name 2</t>
  </si>
  <si>
    <t>Name 3</t>
  </si>
  <si>
    <t>Name 4</t>
  </si>
  <si>
    <t>Name 5</t>
  </si>
  <si>
    <t>დამატებითი მეტრიკები / Additional Metrics</t>
  </si>
  <si>
    <t>-Please fill the company's Profit and Loss statement based on forecast data. You only enter data about the product/service that is relevant to the agency's matching  grant program. Some fields in the statement are filled automatically, in such case these fields will not be colored in yellow.</t>
  </si>
  <si>
    <r>
      <t xml:space="preserve">-გთხოვთ შეავსოთ კომპანიის </t>
    </r>
    <r>
      <rPr>
        <b/>
        <sz val="8"/>
        <color rgb="FF002060"/>
        <rFont val="Arial"/>
        <family val="2"/>
      </rPr>
      <t>მოგება-ზარალის უწყისი</t>
    </r>
    <r>
      <rPr>
        <sz val="8"/>
        <color rgb="FF002060"/>
        <rFont val="Arial"/>
        <family val="2"/>
      </rPr>
      <t xml:space="preserve"> საპროგნოზო მონაცემების შესაბამისად. შეგყავთ მხოლოდ იმ პროდუქტის / მომსახურების შესახებ მონაცემები, რომელიც სააგენტოს თანადაფინანსების საგრანტო პროგრამისათვის რელევანტურია. უწყისში ზოგიერთი ველი ავტომატურად ივსება, ასეთ შემთხვევაში აღნიშნული ველები არ იქნება შეფერილი ყვითლად;
</t>
    </r>
  </si>
  <si>
    <t>Usage-Base</t>
  </si>
  <si>
    <r>
      <t>Hardware / Bio / Moonshots</t>
    </r>
    <r>
      <rPr>
        <sz val="11"/>
        <color theme="1"/>
        <rFont val="Calibri"/>
        <family val="2"/>
        <scheme val="minor"/>
      </rPr>
      <t xml:space="preserve"> </t>
    </r>
  </si>
  <si>
    <t>C19</t>
  </si>
  <si>
    <r>
      <t xml:space="preserve">-"C19" უჯრაში აირჩიეთ </t>
    </r>
    <r>
      <rPr>
        <b/>
        <sz val="8"/>
        <color rgb="FF002060"/>
        <rFont val="Arial"/>
        <family val="2"/>
      </rPr>
      <t>სტარტაპის განვითარების ეტაპი</t>
    </r>
    <r>
      <rPr>
        <sz val="8"/>
        <color rgb="FF002060"/>
        <rFont val="Arial"/>
        <family val="2"/>
      </rPr>
      <t xml:space="preserve">;
</t>
    </r>
  </si>
  <si>
    <r>
      <t xml:space="preserve">- On "C19" cell choose your </t>
    </r>
    <r>
      <rPr>
        <b/>
        <sz val="8"/>
        <color rgb="FF002060"/>
        <rFont val="Arial"/>
        <family val="2"/>
      </rPr>
      <t>Startup Development Stage</t>
    </r>
    <r>
      <rPr>
        <sz val="8"/>
        <color rgb="FF002060"/>
        <rFont val="Arial"/>
        <family val="2"/>
      </rPr>
      <t>.</t>
    </r>
  </si>
  <si>
    <r>
      <t xml:space="preserve">-"C23" უჯრაში აირჩიეთ სტარტაპის </t>
    </r>
    <r>
      <rPr>
        <b/>
        <sz val="8"/>
        <color rgb="FF002060"/>
        <rFont val="Arial"/>
        <family val="2"/>
      </rPr>
      <t>ინდუსტრია;</t>
    </r>
  </si>
  <si>
    <r>
      <t xml:space="preserve">- On "C23" cell choose your Startups </t>
    </r>
    <r>
      <rPr>
        <b/>
        <sz val="8"/>
        <color rgb="FF002060"/>
        <rFont val="Arial"/>
        <family val="2"/>
      </rPr>
      <t>Industry</t>
    </r>
    <r>
      <rPr>
        <sz val="8"/>
        <color rgb="FF002060"/>
        <rFont val="Arial"/>
        <family val="2"/>
      </rPr>
      <t>.</t>
    </r>
  </si>
  <si>
    <t>C26</t>
  </si>
  <si>
    <t>C78</t>
  </si>
  <si>
    <r>
      <t xml:space="preserve">-გთხოვთ "C78" უჯრაში აირჩიეთ სტარტაპის </t>
    </r>
    <r>
      <rPr>
        <b/>
        <sz val="8"/>
        <color rgb="FF002060"/>
        <rFont val="Arial"/>
        <family val="2"/>
      </rPr>
      <t>ბიზნეს მოდელი</t>
    </r>
    <r>
      <rPr>
        <sz val="8"/>
        <color rgb="FF002060"/>
        <rFont val="Arial"/>
        <family val="2"/>
      </rPr>
      <t>;</t>
    </r>
  </si>
  <si>
    <r>
      <t xml:space="preserve">- On "C78" cell choose your </t>
    </r>
    <r>
      <rPr>
        <b/>
        <sz val="8"/>
        <color rgb="FF002060"/>
        <rFont val="Arial"/>
        <family val="2"/>
      </rPr>
      <t>Business Model</t>
    </r>
    <r>
      <rPr>
        <sz val="8"/>
        <color rgb="FF002060"/>
        <rFont val="Arial"/>
        <family val="2"/>
      </rPr>
      <t>.</t>
    </r>
  </si>
  <si>
    <t>C81</t>
  </si>
  <si>
    <r>
      <t xml:space="preserve">- მოცემულ სექციაში გთხოვთ შეავსოთ მხოლოდ "C78" უჯრაში მითითებული ბიზნეს მოდელის შესაბამისი </t>
    </r>
    <r>
      <rPr>
        <b/>
        <sz val="8"/>
        <color rgb="FF002060"/>
        <rFont val="Arial"/>
        <family val="2"/>
      </rPr>
      <t>მეტრიკები</t>
    </r>
    <r>
      <rPr>
        <sz val="8"/>
        <color rgb="FF002060"/>
        <rFont val="Arial"/>
        <family val="2"/>
      </rPr>
      <t xml:space="preserve">. (მაგალითად, თუ თქვენ "C78" უჯრაში მითითებული გაქვთ "SaaS"-ბიზნეს მოდელი, ავსებთ მხოლოდ "C93" ცხრილში მოთხოვნილ მეტრიკებს)
- იმ შემთხვევაში თუკი მეტრიკა თქვენი სტარტაპისათვის არარელევანტურია მიუთითეთ "N/A";
- თითოეული შევსებული მეტრიკის გასწვრივ, "E" სვეტში ეთითება მეტრიკის შესაბამისი სტატუსი: </t>
    </r>
    <r>
      <rPr>
        <b/>
        <sz val="8"/>
        <color rgb="FF002060"/>
        <rFont val="Arial"/>
        <family val="2"/>
      </rPr>
      <t>მთავარი - "North Star Metrics"</t>
    </r>
    <r>
      <rPr>
        <sz val="8"/>
        <color rgb="FF002060"/>
        <rFont val="Arial"/>
        <family val="2"/>
      </rPr>
      <t xml:space="preserve">, თუ </t>
    </r>
    <r>
      <rPr>
        <b/>
        <sz val="8"/>
        <color rgb="FF002060"/>
        <rFont val="Arial"/>
        <family val="2"/>
      </rPr>
      <t>მეორეხარისხოვანი</t>
    </r>
    <r>
      <rPr>
        <sz val="8"/>
        <color rgb="FF002060"/>
        <rFont val="Arial"/>
        <family val="2"/>
      </rPr>
      <t xml:space="preserve"> (მთავარის მონიშვნის შემთხვევაში უჯრა ავტომატურად შეფერადდება მწვანედ, ხოლო მეორე ხარისხოვანის მონიშვნის შემთხვევაში - ყვითლად);
-თუკი თქვენი სტარტაპისათვის მნიშვნელოვანი მეტრიკები არ იფარება აღნიშნული ცხრილით, გთხოვთ </t>
    </r>
    <r>
      <rPr>
        <b/>
        <sz val="8"/>
        <color rgb="FF002060"/>
        <rFont val="Arial"/>
        <family val="2"/>
      </rPr>
      <t>დამატებითი მეტრიკები"</t>
    </r>
    <r>
      <rPr>
        <sz val="8"/>
        <color rgb="FF002060"/>
        <rFont val="Arial"/>
        <family val="2"/>
      </rPr>
      <t xml:space="preserve">-ის ცხრილში (C141), ჩაამატოთ ყველა საჭირო მეტრიკა, რისი ჩვენებაც თქვენი ბიზნეს მოდელის მიხედვით რელევანტურად მიაგჩნიათ (აღნიშნულ ნაწილს </t>
    </r>
    <r>
      <rPr>
        <b/>
        <sz val="8"/>
        <color rgb="FF002060"/>
        <rFont val="Arial"/>
        <family val="2"/>
      </rPr>
      <t>განსაკუთრებით ყურადღება</t>
    </r>
    <r>
      <rPr>
        <sz val="8"/>
        <color rgb="FF002060"/>
        <rFont val="Arial"/>
        <family val="2"/>
      </rPr>
      <t xml:space="preserve"> მიაქციეთ სტარტაპებმა, რომელთა ბიზნეს მოდელიც - Hardware/Moonshot/Bio -ით იფარება, რადგან ასეთ შემთხვევაში სააგენტოსგან ბიზნეს მოდელის შესაბამისი სტანდარტული მეტრიკების მიწოდება არ ხდება). 
</t>
    </r>
    <r>
      <rPr>
        <b/>
        <sz val="8"/>
        <color rgb="FF002060"/>
        <rFont val="Arial"/>
        <family val="2"/>
      </rPr>
      <t>!</t>
    </r>
    <r>
      <rPr>
        <i/>
        <u/>
        <sz val="8"/>
        <color rgb="FF002060"/>
        <rFont val="Arial"/>
        <family val="2"/>
      </rPr>
      <t xml:space="preserve">გაითვალისწინეთ, მეტრიკები ივსება მხოლოდ იმ შემთხვევაში, თუკი სტარტაპს უკვე აქვს შემოსავლები დაგენერირებული.
</t>
    </r>
  </si>
  <si>
    <t>-Please fill the metrics below according to the chosen business model. Only metrics relevant to a specific business model are required. (For Example, If your business model corresponds to "SaaS", please refer to the SaaS table (C93) and fill the metrics accordingly);
-For each metric in the "E" column, please indicate whether the selected metric is primary for your startup - "North Star Metrics" or secondary (In the case of selecting the primary one, the cell will be colored in green automatically, and in the case of the secondary one - in yellow);
-If the metric is not relevant to your startup, indicate "N/A";
-If the important metrics for your startup are not covered by the mentioned table, please add all the needed metrics, that you consider is relevant based on your elected business model in the Additional Metrics Table (C141) (Startups whose business model is covered by Hardware/Moonshot/Bio pay special attention to the mentioned part, because the agency does not provide standard metrics corresponding to the business model).
!Metrics are filled only if the startup has already generated revenue.</t>
  </si>
  <si>
    <t>C23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</si>
</sst>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sz val="9"/>
      <color theme="0"/>
      <name val="Calibri"/>
      <family val="2"/>
      <scheme val="minor"/>
    </font>
    <font>
      <sz val="9"/>
      <color theme="1"/>
      <name val="Calibri"/>
      <family val="2"/>
      <scheme val="minor"/>
    </font>
    <font>
      <sz val="8"/>
      <color theme="1"/>
      <name val="Arial"/>
      <family val="2"/>
    </font>
    <font>
      <b/>
      <i/>
      <sz val="8"/>
      <color theme="1"/>
      <name val="Arial"/>
      <family val="2"/>
    </font>
    <font>
      <b/>
      <sz val="8"/>
      <color theme="0"/>
      <name val="Arial"/>
      <family val="2"/>
    </font>
    <font>
      <b/>
      <i/>
      <sz val="8"/>
      <color theme="0"/>
      <name val="Arial"/>
      <family val="2"/>
    </font>
    <font>
      <b/>
      <i/>
      <sz val="8"/>
      <color rgb="FF002060"/>
      <name val="Arial"/>
      <family val="2"/>
    </font>
    <font>
      <sz val="8"/>
      <color rgb="FF002060"/>
      <name val="Arial"/>
      <family val="2"/>
    </font>
    <font>
      <i/>
      <sz val="8"/>
      <color theme="1"/>
      <name val="Arial"/>
      <family val="2"/>
    </font>
    <font>
      <b/>
      <sz val="8"/>
      <color theme="1"/>
      <name val="Arial"/>
      <family val="2"/>
    </font>
    <font>
      <b/>
      <sz val="8"/>
      <name val="Arial"/>
      <family val="2"/>
    </font>
    <font>
      <b/>
      <sz val="8"/>
      <color rgb="FFC00000"/>
      <name val="Arial"/>
      <family val="2"/>
    </font>
    <font>
      <sz val="8"/>
      <name val="Arial"/>
      <family val="2"/>
    </font>
    <font>
      <b/>
      <sz val="8"/>
      <color rgb="FF002060"/>
      <name val="Arial"/>
      <family val="2"/>
    </font>
    <font>
      <b/>
      <i/>
      <sz val="8"/>
      <color rgb="FF002060"/>
      <name val="Arial"/>
      <family val="2"/>
      <charset val="204"/>
    </font>
    <font>
      <i/>
      <sz val="8"/>
      <color rgb="FFFF0000"/>
      <name val="Arial"/>
      <family val="2"/>
    </font>
    <font>
      <b/>
      <i/>
      <sz val="15"/>
      <color theme="0"/>
      <name val="Arial"/>
      <family val="2"/>
    </font>
    <font>
      <i/>
      <u/>
      <sz val="8"/>
      <color rgb="FF002060"/>
      <name val="Arial"/>
      <family val="2"/>
    </font>
  </fonts>
  <fills count="9">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39997558519241921"/>
        <bgColor indexed="64"/>
      </patternFill>
    </fill>
  </fills>
  <borders count="64">
    <border>
      <left/>
      <right/>
      <top/>
      <bottom/>
      <diagonal/>
    </border>
    <border>
      <left/>
      <right/>
      <top/>
      <bottom style="thin">
        <color indexed="64"/>
      </bottom>
      <diagonal/>
    </border>
    <border>
      <left/>
      <right/>
      <top style="thin">
        <color theme="0"/>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right/>
      <top/>
      <bottom style="thin">
        <color rgb="FF002060"/>
      </bottom>
      <diagonal/>
    </border>
    <border>
      <left style="thin">
        <color theme="0" tint="-0.14993743705557422"/>
      </left>
      <right style="thin">
        <color indexed="64"/>
      </right>
      <top style="thin">
        <color theme="0" tint="-0.14993743705557422"/>
      </top>
      <bottom style="thin">
        <color theme="0" tint="-0.14993743705557422"/>
      </bottom>
      <diagonal/>
    </border>
    <border>
      <left style="thin">
        <color theme="0" tint="-0.24994659260841701"/>
      </left>
      <right style="thin">
        <color theme="0" tint="-0.14993743705557422"/>
      </right>
      <top style="thin">
        <color theme="0" tint="-0.14993743705557422"/>
      </top>
      <bottom style="thin">
        <color theme="0" tint="-0.14993743705557422"/>
      </bottom>
      <diagonal/>
    </border>
    <border>
      <left/>
      <right/>
      <top style="thin">
        <color theme="3"/>
      </top>
      <bottom/>
      <diagonal/>
    </border>
    <border>
      <left style="thin">
        <color indexed="64"/>
      </left>
      <right style="thin">
        <color indexed="64"/>
      </right>
      <top style="thin">
        <color indexed="64"/>
      </top>
      <bottom/>
      <diagonal/>
    </border>
    <border>
      <left style="thin">
        <color indexed="64"/>
      </left>
      <right style="thin">
        <color indexed="64"/>
      </right>
      <top/>
      <bottom style="thin">
        <color rgb="FF002060"/>
      </bottom>
      <diagonal/>
    </border>
    <border>
      <left style="thin">
        <color indexed="64"/>
      </left>
      <right style="thin">
        <color indexed="64"/>
      </right>
      <top style="thin">
        <color theme="0" tint="-0.14993743705557422"/>
      </top>
      <bottom style="thin">
        <color theme="0" tint="-0.14993743705557422"/>
      </bottom>
      <diagonal/>
    </border>
    <border>
      <left style="thin">
        <color indexed="64"/>
      </left>
      <right style="thin">
        <color indexed="64"/>
      </right>
      <top/>
      <bottom/>
      <diagonal/>
    </border>
    <border>
      <left/>
      <right style="thin">
        <color indexed="64"/>
      </right>
      <top style="thin">
        <color theme="0" tint="-0.14993743705557422"/>
      </top>
      <bottom style="thin">
        <color theme="0" tint="-0.14993743705557422"/>
      </bottom>
      <diagonal/>
    </border>
    <border>
      <left style="thin">
        <color theme="0" tint="-0.24994659260841701"/>
      </left>
      <right style="thin">
        <color theme="0" tint="-0.14993743705557422"/>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thin">
        <color indexed="64"/>
      </right>
      <top/>
      <bottom style="thin">
        <color theme="0" tint="-0.14993743705557422"/>
      </bottom>
      <diagonal/>
    </border>
    <border>
      <left style="thin">
        <color theme="0" tint="-0.2499465926084170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style="thin">
        <color indexed="64"/>
      </right>
      <top style="thin">
        <color theme="0" tint="-0.14993743705557422"/>
      </top>
      <bottom style="thin">
        <color indexed="64"/>
      </bottom>
      <diagonal/>
    </border>
    <border>
      <left style="thin">
        <color theme="0" tint="-0.24994659260841701"/>
      </left>
      <right/>
      <top style="thin">
        <color theme="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rgb="FF002060"/>
      </right>
      <top style="thin">
        <color indexed="64"/>
      </top>
      <bottom/>
      <diagonal/>
    </border>
    <border>
      <left style="thin">
        <color indexed="64"/>
      </left>
      <right style="thin">
        <color rgb="FF002060"/>
      </right>
      <top/>
      <bottom style="thin">
        <color rgb="FF002060"/>
      </bottom>
      <diagonal/>
    </border>
    <border>
      <left style="thin">
        <color indexed="64"/>
      </left>
      <right style="thin">
        <color rgb="FF002060"/>
      </right>
      <top style="thin">
        <color theme="0" tint="-0.14993743705557422"/>
      </top>
      <bottom style="thin">
        <color theme="0" tint="-0.14993743705557422"/>
      </bottom>
      <diagonal/>
    </border>
    <border>
      <left style="thin">
        <color indexed="64"/>
      </left>
      <right style="thin">
        <color rgb="FF002060"/>
      </right>
      <top/>
      <bottom/>
      <diagonal/>
    </border>
    <border>
      <left style="thin">
        <color rgb="FF002060"/>
      </left>
      <right style="thin">
        <color indexed="64"/>
      </right>
      <top style="thin">
        <color indexed="64"/>
      </top>
      <bottom/>
      <diagonal/>
    </border>
    <border>
      <left style="thin">
        <color rgb="FF002060"/>
      </left>
      <right style="thin">
        <color indexed="64"/>
      </right>
      <top/>
      <bottom style="thin">
        <color rgb="FF002060"/>
      </bottom>
      <diagonal/>
    </border>
    <border>
      <left style="thin">
        <color rgb="FF002060"/>
      </left>
      <right style="thin">
        <color indexed="64"/>
      </right>
      <top style="thin">
        <color theme="0" tint="-0.14993743705557422"/>
      </top>
      <bottom style="thin">
        <color theme="0" tint="-0.14993743705557422"/>
      </bottom>
      <diagonal/>
    </border>
    <border>
      <left style="thin">
        <color rgb="FF002060"/>
      </left>
      <right style="thin">
        <color indexed="64"/>
      </right>
      <top/>
      <bottom/>
      <diagonal/>
    </border>
    <border>
      <left style="thin">
        <color rgb="FF002060"/>
      </left>
      <right style="thin">
        <color rgb="FF002060"/>
      </right>
      <top style="thin">
        <color theme="0" tint="-0.14993743705557422"/>
      </top>
      <bottom style="thin">
        <color theme="0" tint="-0.14993743705557422"/>
      </bottom>
      <diagonal/>
    </border>
    <border>
      <left style="thin">
        <color rgb="FF002060"/>
      </left>
      <right style="thin">
        <color indexed="64"/>
      </right>
      <top style="thin">
        <color rgb="FF002060"/>
      </top>
      <bottom style="thin">
        <color rgb="FF002060"/>
      </bottom>
      <diagonal/>
    </border>
    <border>
      <left style="thin">
        <color indexed="64"/>
      </left>
      <right style="thin">
        <color indexed="64"/>
      </right>
      <top style="thin">
        <color rgb="FF002060"/>
      </top>
      <bottom style="thin">
        <color rgb="FF002060"/>
      </bottom>
      <diagonal/>
    </border>
    <border>
      <left style="thin">
        <color indexed="64"/>
      </left>
      <right style="thin">
        <color rgb="FF002060"/>
      </right>
      <top style="thin">
        <color rgb="FF002060"/>
      </top>
      <bottom style="thin">
        <color rgb="FF002060"/>
      </bottom>
      <diagonal/>
    </border>
    <border>
      <left/>
      <right/>
      <top style="thin">
        <color rgb="FF002060"/>
      </top>
      <bottom style="thin">
        <color rgb="FF002060"/>
      </bottom>
      <diagonal/>
    </border>
    <border>
      <left/>
      <right/>
      <top style="thin">
        <color rgb="FF002060"/>
      </top>
      <bottom/>
      <diagonal/>
    </border>
    <border>
      <left style="thin">
        <color rgb="FF002060"/>
      </left>
      <right style="thin">
        <color rgb="FF002060"/>
      </right>
      <top style="thin">
        <color rgb="FF002060"/>
      </top>
      <bottom style="thin">
        <color theme="0" tint="-0.14993743705557422"/>
      </bottom>
      <diagonal/>
    </border>
    <border>
      <left/>
      <right style="thin">
        <color indexed="64"/>
      </right>
      <top style="thin">
        <color rgb="FF002060"/>
      </top>
      <bottom style="thin">
        <color theme="0" tint="-0.14993743705557422"/>
      </bottom>
      <diagonal/>
    </border>
    <border>
      <left style="thin">
        <color indexed="64"/>
      </left>
      <right style="thin">
        <color rgb="FF002060"/>
      </right>
      <top style="thin">
        <color rgb="FF002060"/>
      </top>
      <bottom style="thin">
        <color theme="0" tint="-0.14993743705557422"/>
      </bottom>
      <diagonal/>
    </border>
    <border>
      <left style="thin">
        <color rgb="FF002060"/>
      </left>
      <right style="thin">
        <color rgb="FF002060"/>
      </right>
      <top style="thin">
        <color theme="0" tint="-0.14993743705557422"/>
      </top>
      <bottom style="thin">
        <color rgb="FF002060"/>
      </bottom>
      <diagonal/>
    </border>
    <border>
      <left/>
      <right style="thin">
        <color indexed="64"/>
      </right>
      <top style="thin">
        <color theme="0" tint="-0.14993743705557422"/>
      </top>
      <bottom style="thin">
        <color rgb="FF002060"/>
      </bottom>
      <diagonal/>
    </border>
    <border>
      <left style="thin">
        <color indexed="64"/>
      </left>
      <right style="thin">
        <color rgb="FF002060"/>
      </right>
      <top style="thin">
        <color theme="0" tint="-0.14993743705557422"/>
      </top>
      <bottom style="thin">
        <color rgb="FF002060"/>
      </bottom>
      <diagonal/>
    </border>
    <border>
      <left style="thin">
        <color indexed="64"/>
      </left>
      <right style="thin">
        <color rgb="FF002060"/>
      </right>
      <top style="thin">
        <color indexed="64"/>
      </top>
      <bottom style="thin">
        <color theme="0" tint="-0.14993743705557422"/>
      </bottom>
      <diagonal/>
    </border>
    <border>
      <left style="thin">
        <color indexed="64"/>
      </left>
      <right style="thin">
        <color rgb="FF002060"/>
      </right>
      <top style="thin">
        <color theme="0" tint="-0.14993743705557422"/>
      </top>
      <bottom style="thin">
        <color indexed="64"/>
      </bottom>
      <diagonal/>
    </border>
    <border>
      <left/>
      <right style="thin">
        <color rgb="FF002060"/>
      </right>
      <top style="thin">
        <color indexed="64"/>
      </top>
      <bottom style="thin">
        <color indexed="64"/>
      </bottom>
      <diagonal/>
    </border>
    <border>
      <left/>
      <right style="thin">
        <color rgb="FF002060"/>
      </right>
      <top style="thin">
        <color theme="0" tint="-0.14993743705557422"/>
      </top>
      <bottom style="thin">
        <color indexed="64"/>
      </bottom>
      <diagonal/>
    </border>
    <border>
      <left/>
      <right style="thin">
        <color rgb="FF002060"/>
      </right>
      <top style="thin">
        <color theme="0" tint="-0.14993743705557422"/>
      </top>
      <bottom style="thin">
        <color theme="0" tint="-0.14993743705557422"/>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bottom style="thin">
        <color rgb="FF002060"/>
      </bottom>
      <diagonal/>
    </border>
    <border>
      <left/>
      <right/>
      <top style="thin">
        <color rgb="FF002060"/>
      </top>
      <bottom style="thin">
        <color indexed="64"/>
      </bottom>
      <diagonal/>
    </border>
    <border>
      <left/>
      <right style="thin">
        <color rgb="FF002060"/>
      </right>
      <top style="thin">
        <color rgb="FF002060"/>
      </top>
      <bottom style="thin">
        <color indexed="64"/>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rgb="FF002060"/>
      </right>
      <top/>
      <bottom style="thin">
        <color indexed="64"/>
      </bottom>
      <diagonal/>
    </border>
    <border>
      <left style="thin">
        <color rgb="FF002060"/>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76">
    <xf numFmtId="0" fontId="0" fillId="0" borderId="0" xfId="0"/>
    <xf numFmtId="0" fontId="4" fillId="2" borderId="0" xfId="0" applyFont="1" applyFill="1" applyAlignment="1">
      <alignment horizontal="center"/>
    </xf>
    <xf numFmtId="0" fontId="5" fillId="0" borderId="0" xfId="0" applyFont="1"/>
    <xf numFmtId="0" fontId="5" fillId="0" borderId="0" xfId="0" applyFont="1" applyAlignment="1">
      <alignment horizontal="center"/>
    </xf>
    <xf numFmtId="0" fontId="6" fillId="0" borderId="0" xfId="0" applyFont="1"/>
    <xf numFmtId="0" fontId="7" fillId="0" borderId="0" xfId="0" applyFont="1" applyAlignment="1">
      <alignment vertical="center" wrapText="1"/>
    </xf>
    <xf numFmtId="0" fontId="7" fillId="0" borderId="0" xfId="0" applyFont="1" applyAlignment="1">
      <alignment horizontal="left" vertical="center"/>
    </xf>
    <xf numFmtId="0" fontId="8" fillId="2" borderId="0" xfId="0" applyFont="1" applyFill="1" applyAlignment="1">
      <alignment horizontal="center" vertical="center"/>
    </xf>
    <xf numFmtId="0" fontId="7" fillId="0" borderId="0" xfId="0" applyFont="1" applyAlignment="1">
      <alignment vertical="center"/>
    </xf>
    <xf numFmtId="0" fontId="7" fillId="0" borderId="0" xfId="0" applyFont="1" applyAlignment="1">
      <alignment horizontal="center" vertical="center" wrapText="1"/>
    </xf>
    <xf numFmtId="0" fontId="8" fillId="2" borderId="1" xfId="0" applyFont="1" applyFill="1" applyBorder="1" applyAlignment="1">
      <alignment vertical="center"/>
    </xf>
    <xf numFmtId="0" fontId="6" fillId="0" borderId="0" xfId="0" applyFont="1" applyAlignment="1">
      <alignment wrapText="1"/>
    </xf>
    <xf numFmtId="0" fontId="6"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14" fillId="0" borderId="2" xfId="0" applyFont="1" applyBorder="1" applyAlignment="1">
      <alignment horizontal="right" vertical="center"/>
    </xf>
    <xf numFmtId="0" fontId="14" fillId="0" borderId="0" xfId="0" applyFont="1" applyAlignment="1">
      <alignment horizontal="right" vertical="center"/>
    </xf>
    <xf numFmtId="0" fontId="6" fillId="0" borderId="0" xfId="0" applyFont="1" applyAlignment="1">
      <alignment horizontal="center" vertical="center"/>
    </xf>
    <xf numFmtId="0" fontId="13" fillId="0" borderId="0" xfId="0" applyFont="1" applyAlignment="1">
      <alignment wrapText="1"/>
    </xf>
    <xf numFmtId="43" fontId="13" fillId="0" borderId="0" xfId="1" applyFont="1" applyFill="1" applyBorder="1" applyAlignment="1">
      <alignment horizontal="center" vertical="center"/>
    </xf>
    <xf numFmtId="43" fontId="6" fillId="0" borderId="0" xfId="1" applyFont="1" applyFill="1" applyBorder="1" applyAlignment="1">
      <alignment horizontal="center" vertical="center"/>
    </xf>
    <xf numFmtId="0" fontId="6" fillId="0" borderId="0" xfId="0" applyFont="1" applyAlignment="1">
      <alignment horizontal="left" indent="1"/>
    </xf>
    <xf numFmtId="0" fontId="12" fillId="0" borderId="0" xfId="0" applyFont="1" applyAlignment="1">
      <alignment horizontal="left" indent="1"/>
    </xf>
    <xf numFmtId="0" fontId="6" fillId="0" borderId="0" xfId="0" applyFont="1" applyAlignment="1">
      <alignment vertical="top"/>
    </xf>
    <xf numFmtId="0" fontId="8" fillId="2" borderId="0" xfId="0" applyFont="1" applyFill="1" applyAlignment="1">
      <alignment vertical="center"/>
    </xf>
    <xf numFmtId="0" fontId="6" fillId="7" borderId="7" xfId="0" applyFont="1" applyFill="1" applyBorder="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6" fillId="0" borderId="0" xfId="0" applyFont="1" applyAlignment="1">
      <alignment horizontal="left" wrapText="1" indent="1"/>
    </xf>
    <xf numFmtId="0" fontId="16" fillId="0" borderId="4" xfId="0" applyFont="1" applyBorder="1" applyAlignment="1">
      <alignment horizontal="left"/>
    </xf>
    <xf numFmtId="0" fontId="8" fillId="0" borderId="4" xfId="0" applyFont="1" applyBorder="1" applyAlignment="1">
      <alignment horizontal="center"/>
    </xf>
    <xf numFmtId="0" fontId="16" fillId="0" borderId="1" xfId="0" applyFont="1" applyBorder="1" applyAlignment="1">
      <alignment horizontal="left"/>
    </xf>
    <xf numFmtId="0" fontId="8" fillId="0" borderId="1" xfId="0" applyFont="1" applyBorder="1" applyAlignment="1">
      <alignment horizontal="center"/>
    </xf>
    <xf numFmtId="0" fontId="14" fillId="6" borderId="9" xfId="0" applyFont="1" applyFill="1" applyBorder="1" applyAlignment="1">
      <alignment horizontal="right" vertical="center"/>
    </xf>
    <xf numFmtId="0" fontId="14" fillId="0" borderId="9" xfId="0" applyFont="1" applyBorder="1" applyAlignment="1">
      <alignment horizontal="right" vertical="center"/>
    </xf>
    <xf numFmtId="0" fontId="14" fillId="6" borderId="8" xfId="0" applyFont="1" applyFill="1" applyBorder="1" applyAlignment="1">
      <alignment vertical="center"/>
    </xf>
    <xf numFmtId="0" fontId="14" fillId="0" borderId="8" xfId="0" applyFont="1" applyBorder="1" applyAlignment="1">
      <alignment vertical="center"/>
    </xf>
    <xf numFmtId="0" fontId="17" fillId="0" borderId="0" xfId="0" applyFont="1" applyAlignment="1">
      <alignment wrapText="1"/>
    </xf>
    <xf numFmtId="0" fontId="17" fillId="0" borderId="10" xfId="0" applyFont="1" applyBorder="1" applyAlignment="1">
      <alignment wrapText="1"/>
    </xf>
    <xf numFmtId="0" fontId="13" fillId="0" borderId="10" xfId="0" applyFont="1" applyBorder="1" applyAlignment="1">
      <alignment wrapText="1"/>
    </xf>
    <xf numFmtId="0" fontId="13" fillId="0" borderId="0" xfId="0" applyFont="1"/>
    <xf numFmtId="164" fontId="6" fillId="7" borderId="12" xfId="1" applyNumberFormat="1" applyFont="1" applyFill="1" applyBorder="1" applyAlignment="1">
      <alignment horizontal="center" vertical="center"/>
    </xf>
    <xf numFmtId="164" fontId="6" fillId="7" borderId="6" xfId="1" applyNumberFormat="1" applyFont="1" applyFill="1" applyBorder="1" applyAlignment="1">
      <alignment horizontal="center" vertical="center"/>
    </xf>
    <xf numFmtId="164" fontId="6" fillId="7" borderId="11"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0" fontId="18" fillId="0" borderId="13" xfId="0" applyFont="1" applyBorder="1" applyAlignment="1">
      <alignment vertical="center"/>
    </xf>
    <xf numFmtId="9" fontId="17" fillId="0" borderId="0" xfId="3" applyFont="1" applyFill="1" applyBorder="1" applyAlignment="1">
      <alignment horizontal="center" vertical="center"/>
    </xf>
    <xf numFmtId="164" fontId="6" fillId="0" borderId="0" xfId="1" applyNumberFormat="1" applyFont="1" applyFill="1" applyBorder="1" applyAlignment="1">
      <alignment horizontal="center" vertical="center"/>
    </xf>
    <xf numFmtId="0" fontId="7" fillId="5" borderId="0" xfId="0" applyFont="1" applyFill="1" applyAlignment="1">
      <alignment horizontal="center" vertical="center"/>
    </xf>
    <xf numFmtId="0" fontId="8" fillId="2" borderId="1" xfId="0" applyFont="1" applyFill="1" applyBorder="1" applyAlignment="1">
      <alignment horizontal="center" vertical="center"/>
    </xf>
    <xf numFmtId="0" fontId="6" fillId="0" borderId="14" xfId="0" applyFont="1" applyBorder="1" applyAlignment="1">
      <alignment horizontal="center" vertical="center"/>
    </xf>
    <xf numFmtId="43" fontId="17" fillId="0" borderId="15" xfId="1" applyFont="1" applyBorder="1" applyAlignment="1">
      <alignment horizontal="center" vertical="center"/>
    </xf>
    <xf numFmtId="164" fontId="6" fillId="0" borderId="16" xfId="1" applyNumberFormat="1" applyFont="1" applyBorder="1" applyAlignment="1">
      <alignment horizontal="center" vertical="center"/>
    </xf>
    <xf numFmtId="164" fontId="6" fillId="7" borderId="16" xfId="1" applyNumberFormat="1" applyFont="1" applyFill="1" applyBorder="1" applyAlignment="1">
      <alignment horizontal="center" vertical="center"/>
    </xf>
    <xf numFmtId="0" fontId="6" fillId="0" borderId="17" xfId="0" applyFont="1" applyBorder="1" applyAlignment="1">
      <alignment horizontal="center" vertical="center"/>
    </xf>
    <xf numFmtId="164" fontId="17" fillId="0" borderId="15" xfId="1" applyNumberFormat="1" applyFont="1" applyBorder="1" applyAlignment="1">
      <alignment horizontal="center" vertical="center"/>
    </xf>
    <xf numFmtId="164" fontId="17" fillId="0" borderId="17" xfId="1" applyNumberFormat="1" applyFont="1" applyBorder="1" applyAlignment="1">
      <alignment horizontal="center" vertical="center"/>
    </xf>
    <xf numFmtId="43" fontId="6" fillId="0" borderId="17" xfId="1" applyFont="1" applyFill="1" applyBorder="1" applyAlignment="1">
      <alignment horizontal="center" vertical="center"/>
    </xf>
    <xf numFmtId="43" fontId="13" fillId="0" borderId="17" xfId="1" applyFont="1" applyFill="1" applyBorder="1" applyAlignment="1">
      <alignment horizontal="center" vertical="center"/>
    </xf>
    <xf numFmtId="164" fontId="6" fillId="0" borderId="17" xfId="1" applyNumberFormat="1" applyFont="1" applyFill="1" applyBorder="1" applyAlignment="1">
      <alignment horizontal="center" vertical="center"/>
    </xf>
    <xf numFmtId="164" fontId="6" fillId="7" borderId="18" xfId="1" applyNumberFormat="1" applyFont="1" applyFill="1" applyBorder="1" applyAlignment="1">
      <alignment horizontal="center" vertical="center"/>
    </xf>
    <xf numFmtId="164" fontId="6" fillId="7" borderId="19" xfId="1" applyNumberFormat="1" applyFont="1" applyFill="1" applyBorder="1" applyAlignment="1">
      <alignment horizontal="center" vertical="center"/>
    </xf>
    <xf numFmtId="164" fontId="6" fillId="7" borderId="20" xfId="1" applyNumberFormat="1" applyFont="1" applyFill="1" applyBorder="1" applyAlignment="1">
      <alignment horizontal="center" vertical="center"/>
    </xf>
    <xf numFmtId="164" fontId="6" fillId="7" borderId="21" xfId="1" applyNumberFormat="1" applyFont="1" applyFill="1" applyBorder="1" applyAlignment="1">
      <alignment horizontal="center" vertical="center"/>
    </xf>
    <xf numFmtId="0" fontId="7" fillId="3" borderId="5" xfId="0" applyFont="1" applyFill="1" applyBorder="1"/>
    <xf numFmtId="0" fontId="14" fillId="0" borderId="1" xfId="0" applyFont="1" applyBorder="1" applyAlignment="1">
      <alignment horizontal="right" vertical="center"/>
    </xf>
    <xf numFmtId="0" fontId="6" fillId="0" borderId="1" xfId="0" applyFont="1" applyBorder="1"/>
    <xf numFmtId="164" fontId="6" fillId="7" borderId="22" xfId="1" applyNumberFormat="1" applyFont="1" applyFill="1" applyBorder="1" applyAlignment="1">
      <alignment horizontal="center" vertical="center"/>
    </xf>
    <xf numFmtId="164" fontId="6" fillId="7" borderId="23" xfId="1" applyNumberFormat="1" applyFont="1" applyFill="1" applyBorder="1" applyAlignment="1">
      <alignment horizontal="center" vertical="center"/>
    </xf>
    <xf numFmtId="164" fontId="6" fillId="7" borderId="24" xfId="1" applyNumberFormat="1" applyFont="1" applyFill="1" applyBorder="1" applyAlignment="1">
      <alignment horizontal="center" vertical="center"/>
    </xf>
    <xf numFmtId="0" fontId="7" fillId="0" borderId="0" xfId="0" applyFont="1" applyAlignment="1">
      <alignment horizontal="center" vertical="center"/>
    </xf>
    <xf numFmtId="0" fontId="9" fillId="2" borderId="3" xfId="0" applyFont="1" applyFill="1" applyBorder="1" applyAlignment="1">
      <alignment horizontal="center" vertical="center"/>
    </xf>
    <xf numFmtId="0" fontId="6" fillId="0" borderId="0" xfId="0" applyFont="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7" fillId="0" borderId="10" xfId="0" applyFont="1" applyBorder="1" applyAlignment="1">
      <alignment horizontal="center" vertical="center" wrapText="1"/>
    </xf>
    <xf numFmtId="0" fontId="18" fillId="0" borderId="0" xfId="0" applyFont="1" applyAlignment="1">
      <alignment horizontal="center" vertical="center"/>
    </xf>
    <xf numFmtId="0" fontId="13" fillId="0" borderId="0" xfId="0" applyFont="1" applyAlignment="1">
      <alignment horizontal="center" vertical="center" wrapText="1"/>
    </xf>
    <xf numFmtId="0" fontId="17" fillId="0" borderId="0" xfId="0" applyFont="1" applyAlignment="1">
      <alignment horizontal="center" vertical="center" wrapText="1"/>
    </xf>
    <xf numFmtId="0" fontId="7" fillId="3" borderId="5" xfId="0" applyFont="1" applyFill="1" applyBorder="1" applyAlignment="1">
      <alignment horizontal="center" vertical="center"/>
    </xf>
    <xf numFmtId="0" fontId="6" fillId="0" borderId="1" xfId="0" applyFont="1" applyBorder="1" applyAlignment="1">
      <alignment horizontal="center" vertical="center"/>
    </xf>
    <xf numFmtId="9" fontId="17" fillId="0" borderId="17" xfId="3" applyFont="1" applyBorder="1" applyAlignment="1">
      <alignment horizontal="center" vertical="center"/>
    </xf>
    <xf numFmtId="0" fontId="20" fillId="2" borderId="0" xfId="0" applyFont="1" applyFill="1" applyAlignment="1">
      <alignment vertical="center"/>
    </xf>
    <xf numFmtId="0" fontId="14" fillId="0" borderId="25" xfId="0" applyFont="1" applyBorder="1" applyAlignment="1">
      <alignment vertical="center"/>
    </xf>
    <xf numFmtId="0" fontId="14" fillId="0" borderId="26" xfId="0" applyFont="1" applyBorder="1" applyAlignment="1">
      <alignment horizontal="right" vertical="center"/>
    </xf>
    <xf numFmtId="0" fontId="14" fillId="0" borderId="0" xfId="0" applyFont="1" applyAlignment="1">
      <alignment vertical="center"/>
    </xf>
    <xf numFmtId="43" fontId="17" fillId="0" borderId="0" xfId="1" applyFont="1" applyFill="1" applyBorder="1" applyAlignment="1">
      <alignment horizontal="center" vertical="center"/>
    </xf>
    <xf numFmtId="0" fontId="6" fillId="0" borderId="27" xfId="0" applyFont="1" applyBorder="1" applyAlignment="1">
      <alignment horizontal="center" vertical="center"/>
    </xf>
    <xf numFmtId="43" fontId="17" fillId="0" borderId="28" xfId="1" applyFont="1" applyBorder="1" applyAlignment="1">
      <alignment horizontal="center" vertical="center"/>
    </xf>
    <xf numFmtId="164" fontId="6" fillId="0" borderId="29" xfId="1" applyNumberFormat="1" applyFont="1" applyBorder="1" applyAlignment="1">
      <alignment horizontal="center" vertical="center"/>
    </xf>
    <xf numFmtId="164" fontId="6" fillId="7" borderId="29" xfId="1" applyNumberFormat="1" applyFont="1" applyFill="1" applyBorder="1" applyAlignment="1">
      <alignment horizontal="center" vertical="center"/>
    </xf>
    <xf numFmtId="0" fontId="6" fillId="0" borderId="30" xfId="0" applyFont="1" applyBorder="1" applyAlignment="1">
      <alignment horizontal="center" vertical="center"/>
    </xf>
    <xf numFmtId="164" fontId="17" fillId="0" borderId="28" xfId="1" applyNumberFormat="1" applyFont="1" applyBorder="1" applyAlignment="1">
      <alignment horizontal="center" vertical="center"/>
    </xf>
    <xf numFmtId="9" fontId="17" fillId="0" borderId="30" xfId="3" applyFont="1" applyBorder="1" applyAlignment="1">
      <alignment horizontal="center" vertical="center"/>
    </xf>
    <xf numFmtId="43" fontId="6" fillId="0" borderId="30" xfId="1" applyFont="1" applyFill="1" applyBorder="1" applyAlignment="1">
      <alignment horizontal="center" vertical="center"/>
    </xf>
    <xf numFmtId="43" fontId="13" fillId="0" borderId="30" xfId="1" applyFont="1" applyFill="1" applyBorder="1" applyAlignment="1">
      <alignment horizontal="center" vertical="center"/>
    </xf>
    <xf numFmtId="164" fontId="6" fillId="0" borderId="30" xfId="1" applyNumberFormat="1" applyFont="1" applyFill="1" applyBorder="1" applyAlignment="1">
      <alignment horizontal="center" vertical="center"/>
    </xf>
    <xf numFmtId="164" fontId="17" fillId="0" borderId="30" xfId="1" applyNumberFormat="1" applyFont="1" applyBorder="1" applyAlignment="1">
      <alignment horizontal="center" vertical="center"/>
    </xf>
    <xf numFmtId="0" fontId="6" fillId="0" borderId="31" xfId="0" applyFont="1" applyBorder="1" applyAlignment="1">
      <alignment horizontal="center" vertical="center"/>
    </xf>
    <xf numFmtId="43" fontId="17" fillId="0" borderId="32" xfId="1" applyFont="1" applyBorder="1" applyAlignment="1">
      <alignment horizontal="center" vertical="center"/>
    </xf>
    <xf numFmtId="164" fontId="6" fillId="0" borderId="33" xfId="1" applyNumberFormat="1" applyFont="1" applyBorder="1" applyAlignment="1">
      <alignment horizontal="center" vertical="center"/>
    </xf>
    <xf numFmtId="164" fontId="6" fillId="7" borderId="33" xfId="1" applyNumberFormat="1" applyFont="1" applyFill="1" applyBorder="1" applyAlignment="1">
      <alignment horizontal="center" vertical="center"/>
    </xf>
    <xf numFmtId="0" fontId="6" fillId="0" borderId="34" xfId="0" applyFont="1" applyBorder="1" applyAlignment="1">
      <alignment horizontal="center" vertical="center"/>
    </xf>
    <xf numFmtId="164" fontId="17" fillId="0" borderId="32" xfId="1" applyNumberFormat="1" applyFont="1" applyBorder="1" applyAlignment="1">
      <alignment horizontal="center" vertical="center"/>
    </xf>
    <xf numFmtId="9" fontId="17" fillId="0" borderId="34" xfId="3" applyFont="1" applyBorder="1" applyAlignment="1">
      <alignment horizontal="center" vertical="center"/>
    </xf>
    <xf numFmtId="43" fontId="6" fillId="0" borderId="34" xfId="1" applyFont="1" applyFill="1" applyBorder="1" applyAlignment="1">
      <alignment horizontal="center" vertical="center"/>
    </xf>
    <xf numFmtId="43" fontId="13" fillId="0" borderId="34" xfId="1" applyFont="1" applyFill="1" applyBorder="1" applyAlignment="1">
      <alignment horizontal="center" vertical="center"/>
    </xf>
    <xf numFmtId="164" fontId="6" fillId="0" borderId="34" xfId="1" applyNumberFormat="1" applyFont="1" applyFill="1" applyBorder="1" applyAlignment="1">
      <alignment horizontal="center" vertical="center"/>
    </xf>
    <xf numFmtId="164" fontId="17" fillId="0" borderId="34" xfId="1" applyNumberFormat="1" applyFont="1" applyBorder="1" applyAlignment="1">
      <alignment horizontal="center" vertical="center"/>
    </xf>
    <xf numFmtId="164" fontId="6" fillId="7" borderId="35" xfId="1" applyNumberFormat="1" applyFont="1" applyFill="1" applyBorder="1" applyAlignment="1">
      <alignment horizontal="center" vertical="center"/>
    </xf>
    <xf numFmtId="0" fontId="8" fillId="2" borderId="0" xfId="0" applyFont="1" applyFill="1" applyAlignment="1">
      <alignment horizontal="center"/>
    </xf>
    <xf numFmtId="0" fontId="8" fillId="0" borderId="0" xfId="0" applyFont="1" applyAlignment="1">
      <alignment horizontal="center"/>
    </xf>
    <xf numFmtId="0" fontId="8" fillId="2" borderId="0" xfId="0" applyFont="1" applyFill="1" applyAlignment="1">
      <alignment horizontal="left" vertical="center"/>
    </xf>
    <xf numFmtId="0" fontId="15" fillId="2" borderId="0" xfId="0" applyFont="1" applyFill="1" applyAlignment="1">
      <alignment horizontal="center"/>
    </xf>
    <xf numFmtId="0" fontId="8" fillId="0" borderId="0" xfId="0" applyFont="1" applyAlignment="1">
      <alignment horizontal="left" vertical="center"/>
    </xf>
    <xf numFmtId="0" fontId="15" fillId="0" borderId="0" xfId="0" applyFont="1" applyAlignment="1">
      <alignment horizontal="center"/>
    </xf>
    <xf numFmtId="9" fontId="17" fillId="0" borderId="36" xfId="3" applyFont="1" applyBorder="1" applyAlignment="1">
      <alignment horizontal="center" vertical="center"/>
    </xf>
    <xf numFmtId="9" fontId="17" fillId="0" borderId="37" xfId="3" applyFont="1" applyBorder="1" applyAlignment="1">
      <alignment horizontal="center" vertical="center"/>
    </xf>
    <xf numFmtId="9" fontId="17" fillId="0" borderId="38" xfId="3" applyFont="1" applyBorder="1" applyAlignment="1">
      <alignment horizontal="center" vertical="center"/>
    </xf>
    <xf numFmtId="0" fontId="18" fillId="0" borderId="39" xfId="0" applyFont="1" applyBorder="1" applyAlignment="1">
      <alignment vertical="center"/>
    </xf>
    <xf numFmtId="0" fontId="18" fillId="0" borderId="39" xfId="0" applyFont="1" applyBorder="1" applyAlignment="1">
      <alignment horizontal="center" vertical="center"/>
    </xf>
    <xf numFmtId="0" fontId="13" fillId="0" borderId="39" xfId="0" applyFont="1" applyBorder="1" applyAlignment="1">
      <alignment wrapText="1"/>
    </xf>
    <xf numFmtId="0" fontId="6" fillId="0" borderId="40" xfId="0" applyFont="1" applyBorder="1"/>
    <xf numFmtId="0" fontId="6" fillId="0" borderId="40" xfId="0" applyFont="1" applyBorder="1" applyAlignment="1">
      <alignment horizontal="center" vertical="center"/>
    </xf>
    <xf numFmtId="0" fontId="6" fillId="0" borderId="40" xfId="0" applyFont="1" applyBorder="1" applyAlignment="1">
      <alignment wrapText="1"/>
    </xf>
    <xf numFmtId="164" fontId="6" fillId="7" borderId="41" xfId="1" applyNumberFormat="1" applyFont="1" applyFill="1" applyBorder="1" applyAlignment="1">
      <alignment horizontal="center" vertical="center"/>
    </xf>
    <xf numFmtId="164" fontId="6" fillId="7" borderId="42" xfId="1" applyNumberFormat="1" applyFont="1" applyFill="1" applyBorder="1" applyAlignment="1">
      <alignment horizontal="center" vertical="center"/>
    </xf>
    <xf numFmtId="164" fontId="6" fillId="7" borderId="43" xfId="1" applyNumberFormat="1" applyFont="1" applyFill="1" applyBorder="1" applyAlignment="1">
      <alignment horizontal="center" vertical="center"/>
    </xf>
    <xf numFmtId="0" fontId="6" fillId="0" borderId="10" xfId="0" applyFont="1" applyBorder="1"/>
    <xf numFmtId="0" fontId="6" fillId="0" borderId="10" xfId="0" applyFont="1" applyBorder="1" applyAlignment="1">
      <alignment horizontal="center" vertical="center"/>
    </xf>
    <xf numFmtId="0" fontId="6" fillId="0" borderId="10" xfId="0" applyFont="1" applyBorder="1" applyAlignment="1">
      <alignment wrapText="1"/>
    </xf>
    <xf numFmtId="164" fontId="6" fillId="7" borderId="44" xfId="1" applyNumberFormat="1" applyFont="1" applyFill="1" applyBorder="1" applyAlignment="1">
      <alignment horizontal="center" vertical="center"/>
    </xf>
    <xf numFmtId="164" fontId="6" fillId="7" borderId="45" xfId="1" applyNumberFormat="1" applyFont="1" applyFill="1" applyBorder="1" applyAlignment="1">
      <alignment horizontal="center" vertical="center"/>
    </xf>
    <xf numFmtId="164" fontId="6" fillId="7" borderId="46" xfId="1" applyNumberFormat="1" applyFont="1" applyFill="1" applyBorder="1" applyAlignment="1">
      <alignment horizontal="center" vertical="center"/>
    </xf>
    <xf numFmtId="0" fontId="7" fillId="0" borderId="0" xfId="0" applyFont="1"/>
    <xf numFmtId="164" fontId="6" fillId="7" borderId="47" xfId="1" applyNumberFormat="1" applyFont="1" applyFill="1" applyBorder="1" applyAlignment="1">
      <alignment horizontal="center" vertical="center"/>
    </xf>
    <xf numFmtId="164" fontId="6" fillId="7" borderId="48" xfId="1" applyNumberFormat="1" applyFont="1" applyFill="1" applyBorder="1" applyAlignment="1">
      <alignment horizontal="center" vertical="center"/>
    </xf>
    <xf numFmtId="0" fontId="7" fillId="3" borderId="49" xfId="0" applyFont="1" applyFill="1" applyBorder="1"/>
    <xf numFmtId="164" fontId="6" fillId="7" borderId="50" xfId="1" applyNumberFormat="1" applyFont="1" applyFill="1" applyBorder="1" applyAlignment="1">
      <alignment horizontal="center" vertical="center"/>
    </xf>
    <xf numFmtId="164" fontId="6" fillId="7" borderId="51" xfId="1" applyNumberFormat="1" applyFont="1" applyFill="1" applyBorder="1" applyAlignment="1">
      <alignment horizontal="center" vertical="center"/>
    </xf>
    <xf numFmtId="0" fontId="6" fillId="0" borderId="52" xfId="0" applyFont="1" applyBorder="1" applyAlignment="1">
      <alignment wrapText="1"/>
    </xf>
    <xf numFmtId="0" fontId="6" fillId="0" borderId="53" xfId="0" applyFont="1" applyBorder="1" applyAlignment="1">
      <alignment wrapText="1"/>
    </xf>
    <xf numFmtId="0" fontId="6" fillId="0" borderId="54" xfId="0" applyFont="1" applyBorder="1" applyAlignment="1">
      <alignment wrapText="1"/>
    </xf>
    <xf numFmtId="0" fontId="6" fillId="7" borderId="10" xfId="0" applyFont="1" applyFill="1" applyBorder="1" applyAlignment="1">
      <alignment vertical="top"/>
    </xf>
    <xf numFmtId="0" fontId="6" fillId="7" borderId="10" xfId="0" applyFont="1" applyFill="1" applyBorder="1" applyAlignment="1">
      <alignment horizontal="center" vertical="center"/>
    </xf>
    <xf numFmtId="0" fontId="6" fillId="7" borderId="0" xfId="0" applyFont="1" applyFill="1" applyAlignment="1">
      <alignment vertical="top"/>
    </xf>
    <xf numFmtId="0" fontId="6" fillId="7" borderId="0" xfId="0" applyFont="1" applyFill="1" applyAlignment="1">
      <alignment horizontal="center" vertical="center"/>
    </xf>
    <xf numFmtId="0" fontId="7" fillId="8" borderId="5" xfId="0" applyFont="1" applyFill="1" applyBorder="1"/>
    <xf numFmtId="0" fontId="7" fillId="8" borderId="55" xfId="0" applyFont="1" applyFill="1" applyBorder="1" applyAlignment="1">
      <alignment horizontal="center" vertical="center"/>
    </xf>
    <xf numFmtId="0" fontId="7" fillId="8" borderId="55" xfId="0" applyFont="1" applyFill="1" applyBorder="1"/>
    <xf numFmtId="0" fontId="7" fillId="8" borderId="56" xfId="0" applyFont="1" applyFill="1" applyBorder="1"/>
    <xf numFmtId="0" fontId="11" fillId="0" borderId="0" xfId="0" applyFont="1" applyAlignment="1">
      <alignment horizontal="left" vertical="top" wrapText="1"/>
    </xf>
    <xf numFmtId="0" fontId="6" fillId="0" borderId="0" xfId="0" applyFont="1" applyAlignment="1">
      <alignment horizontal="left"/>
    </xf>
    <xf numFmtId="0" fontId="11" fillId="4" borderId="39" xfId="0" applyFont="1" applyFill="1" applyBorder="1" applyAlignment="1">
      <alignment horizontal="left" vertical="top" wrapText="1"/>
    </xf>
    <xf numFmtId="0" fontId="11" fillId="4" borderId="58" xfId="0" applyFont="1" applyFill="1" applyBorder="1" applyAlignment="1">
      <alignment horizontal="left" vertical="top" wrapText="1"/>
    </xf>
    <xf numFmtId="0" fontId="9" fillId="2" borderId="3" xfId="0" applyFont="1" applyFill="1" applyBorder="1" applyAlignment="1">
      <alignment horizontal="center"/>
    </xf>
    <xf numFmtId="0" fontId="11" fillId="4" borderId="57" xfId="0" quotePrefix="1" applyFont="1" applyFill="1" applyBorder="1" applyAlignment="1">
      <alignment horizontal="left" vertical="top" wrapText="1"/>
    </xf>
    <xf numFmtId="0" fontId="9" fillId="2" borderId="10" xfId="0" applyFont="1" applyFill="1" applyBorder="1" applyAlignment="1">
      <alignment horizontal="center" vertical="center"/>
    </xf>
    <xf numFmtId="0" fontId="19" fillId="5" borderId="0" xfId="0" applyFont="1" applyFill="1" applyAlignment="1">
      <alignment horizontal="left" vertical="center"/>
    </xf>
    <xf numFmtId="0" fontId="11" fillId="4" borderId="57" xfId="0" quotePrefix="1" applyFont="1" applyFill="1" applyBorder="1" applyAlignment="1">
      <alignment horizontal="left" vertical="top" wrapText="1"/>
    </xf>
    <xf numFmtId="0" fontId="11" fillId="4" borderId="39" xfId="0" applyFont="1" applyFill="1" applyBorder="1" applyAlignment="1">
      <alignment horizontal="left" vertical="top" wrapText="1"/>
    </xf>
    <xf numFmtId="0" fontId="11" fillId="4" borderId="58" xfId="0" applyFont="1" applyFill="1" applyBorder="1" applyAlignment="1">
      <alignment horizontal="left" vertical="top" wrapText="1"/>
    </xf>
    <xf numFmtId="0" fontId="11" fillId="4" borderId="39" xfId="0" quotePrefix="1" applyFont="1" applyFill="1" applyBorder="1" applyAlignment="1">
      <alignment horizontal="left" vertical="top" wrapText="1"/>
    </xf>
    <xf numFmtId="0" fontId="10" fillId="4" borderId="27"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62" xfId="0" applyFont="1" applyFill="1" applyBorder="1" applyAlignment="1">
      <alignment horizontal="center" vertical="center"/>
    </xf>
    <xf numFmtId="0" fontId="10" fillId="4" borderId="63" xfId="0" applyFont="1" applyFill="1" applyBorder="1" applyAlignment="1">
      <alignment horizontal="center" vertical="center"/>
    </xf>
    <xf numFmtId="0" fontId="11" fillId="4" borderId="58" xfId="0" quotePrefix="1" applyFont="1" applyFill="1" applyBorder="1" applyAlignment="1">
      <alignment horizontal="left" vertical="top" wrapText="1"/>
    </xf>
    <xf numFmtId="0" fontId="2" fillId="4" borderId="31" xfId="2" applyFill="1" applyBorder="1" applyAlignment="1">
      <alignment horizontal="center" vertical="center"/>
    </xf>
    <xf numFmtId="0" fontId="2" fillId="4" borderId="60" xfId="2" applyFill="1" applyBorder="1" applyAlignment="1">
      <alignment horizontal="center" vertical="center"/>
    </xf>
    <xf numFmtId="0" fontId="2" fillId="4" borderId="14" xfId="2" applyFill="1" applyBorder="1" applyAlignment="1">
      <alignment horizontal="center" vertical="center"/>
    </xf>
    <xf numFmtId="0" fontId="2" fillId="4" borderId="61" xfId="2" applyFill="1" applyBorder="1" applyAlignment="1">
      <alignment horizontal="center" vertical="center"/>
    </xf>
    <xf numFmtId="0" fontId="2" fillId="4" borderId="17" xfId="2" applyFill="1" applyBorder="1" applyAlignment="1">
      <alignment horizontal="center" vertical="center"/>
    </xf>
    <xf numFmtId="0" fontId="2" fillId="4" borderId="62" xfId="2" applyFill="1" applyBorder="1" applyAlignment="1">
      <alignment horizontal="center" vertical="center"/>
    </xf>
    <xf numFmtId="0" fontId="2" fillId="4" borderId="63" xfId="2" applyFill="1" applyBorder="1" applyAlignment="1">
      <alignment horizontal="center" vertical="center"/>
    </xf>
  </cellXfs>
  <cellStyles count="4">
    <cellStyle name="Comma" xfId="1" builtinId="3"/>
    <cellStyle name="Hyperlink" xfId="2" builtinId="8"/>
    <cellStyle name="Normal" xfId="0" builtinId="0"/>
    <cellStyle name="Percent" xfId="3" builtinId="5"/>
  </cellStyles>
  <dxfs count="18">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1"/>
  <sheetViews>
    <sheetView showGridLines="0" tabSelected="1" zoomScale="80" zoomScaleNormal="80" workbookViewId="0">
      <selection activeCell="G8" sqref="G8:G9"/>
    </sheetView>
  </sheetViews>
  <sheetFormatPr defaultColWidth="9" defaultRowHeight="10.15" outlineLevelRow="2" x14ac:dyDescent="0.3"/>
  <cols>
    <col min="1" max="1" width="4.3984375" style="4" customWidth="1"/>
    <col min="2" max="2" width="6.59765625" style="17" customWidth="1"/>
    <col min="3" max="3" width="141.73046875" style="4" customWidth="1"/>
    <col min="4" max="4" width="31.86328125" style="17" customWidth="1"/>
    <col min="5" max="5" width="34.1328125" style="4" customWidth="1"/>
    <col min="6" max="6" width="9.86328125" style="4" bestFit="1" customWidth="1"/>
    <col min="7" max="7" width="12.265625" style="4" bestFit="1" customWidth="1"/>
    <col min="8" max="36" width="9.265625" style="4" customWidth="1"/>
    <col min="37" max="16384" width="9" style="4"/>
  </cols>
  <sheetData>
    <row r="1" spans="1:36" ht="18.75" x14ac:dyDescent="0.3">
      <c r="A1" s="82" t="s">
        <v>90</v>
      </c>
      <c r="B1" s="7"/>
      <c r="C1" s="82"/>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row>
    <row r="2" spans="1:36" x14ac:dyDescent="0.3">
      <c r="C2" s="40"/>
      <c r="D2" s="13"/>
      <c r="F2" s="5"/>
      <c r="G2" s="5"/>
      <c r="H2" s="5"/>
      <c r="I2" s="5"/>
      <c r="J2" s="5"/>
      <c r="K2" s="5"/>
      <c r="L2" s="5"/>
      <c r="M2" s="5"/>
      <c r="N2" s="5"/>
      <c r="O2" s="5"/>
      <c r="P2" s="5"/>
      <c r="Q2" s="5"/>
      <c r="R2" s="5"/>
      <c r="S2" s="5"/>
      <c r="T2" s="5"/>
      <c r="U2" s="5"/>
      <c r="V2" s="5"/>
      <c r="W2" s="5"/>
      <c r="X2" s="5"/>
      <c r="Y2" s="5"/>
      <c r="Z2" s="5"/>
      <c r="AA2" s="5"/>
      <c r="AB2" s="5"/>
      <c r="AC2" s="5"/>
      <c r="AD2" s="5"/>
      <c r="AE2" s="5"/>
      <c r="AF2" s="5"/>
    </row>
    <row r="3" spans="1:36" x14ac:dyDescent="0.3">
      <c r="B3" s="7" t="s">
        <v>65</v>
      </c>
      <c r="C3" s="157" t="s">
        <v>64</v>
      </c>
      <c r="D3" s="157"/>
      <c r="E3" s="157"/>
      <c r="F3" s="157"/>
      <c r="G3" s="155" t="s">
        <v>88</v>
      </c>
      <c r="H3" s="27"/>
      <c r="J3" s="8"/>
      <c r="K3" s="8"/>
      <c r="L3" s="8"/>
      <c r="M3" s="8"/>
      <c r="P3" s="5"/>
      <c r="Q3" s="5"/>
      <c r="R3" s="5"/>
      <c r="S3" s="5"/>
      <c r="T3" s="5"/>
      <c r="U3" s="5"/>
      <c r="V3" s="5"/>
      <c r="W3" s="5"/>
      <c r="X3" s="5"/>
      <c r="Y3" s="5"/>
      <c r="Z3" s="5"/>
      <c r="AA3" s="5"/>
      <c r="AB3" s="5"/>
      <c r="AC3" s="5"/>
      <c r="AD3" s="5"/>
      <c r="AE3" s="5"/>
      <c r="AF3" s="5"/>
    </row>
    <row r="4" spans="1:36" x14ac:dyDescent="0.3">
      <c r="B4" s="163">
        <f>B18</f>
        <v>1</v>
      </c>
      <c r="C4" s="159" t="s">
        <v>112</v>
      </c>
      <c r="D4" s="160"/>
      <c r="E4" s="160"/>
      <c r="F4" s="161"/>
      <c r="G4" s="169" t="s">
        <v>111</v>
      </c>
      <c r="H4" s="151"/>
      <c r="I4" s="152"/>
      <c r="J4" s="8"/>
      <c r="K4" s="8"/>
      <c r="L4" s="8"/>
      <c r="M4" s="8"/>
      <c r="P4" s="5"/>
      <c r="Q4" s="5"/>
      <c r="R4" s="5"/>
      <c r="S4" s="5"/>
      <c r="T4" s="5"/>
      <c r="U4" s="5"/>
      <c r="V4" s="5"/>
      <c r="W4" s="5"/>
      <c r="X4" s="5"/>
      <c r="Y4" s="5"/>
      <c r="Z4" s="5"/>
      <c r="AA4" s="5"/>
      <c r="AB4" s="5"/>
      <c r="AC4" s="5"/>
      <c r="AD4" s="5"/>
      <c r="AE4" s="5"/>
      <c r="AF4" s="5"/>
    </row>
    <row r="5" spans="1:36" x14ac:dyDescent="0.3">
      <c r="B5" s="164"/>
      <c r="C5" s="156" t="s">
        <v>113</v>
      </c>
      <c r="D5" s="153"/>
      <c r="E5" s="153"/>
      <c r="F5" s="154"/>
      <c r="G5" s="170"/>
      <c r="H5" s="151"/>
      <c r="I5" s="152"/>
      <c r="J5" s="8"/>
      <c r="K5" s="8"/>
      <c r="L5" s="8"/>
      <c r="M5" s="8"/>
      <c r="P5" s="5"/>
      <c r="Q5" s="5"/>
      <c r="R5" s="5"/>
      <c r="S5" s="5"/>
      <c r="T5" s="5"/>
      <c r="U5" s="5"/>
      <c r="V5" s="5"/>
      <c r="W5" s="5"/>
      <c r="X5" s="5"/>
      <c r="Y5" s="5"/>
      <c r="Z5" s="5"/>
      <c r="AA5" s="5"/>
      <c r="AB5" s="5"/>
      <c r="AC5" s="5"/>
      <c r="AD5" s="5"/>
      <c r="AE5" s="5"/>
      <c r="AF5" s="5"/>
    </row>
    <row r="6" spans="1:36" x14ac:dyDescent="0.3">
      <c r="B6" s="163">
        <f>B22</f>
        <v>2</v>
      </c>
      <c r="C6" s="159" t="s">
        <v>114</v>
      </c>
      <c r="D6" s="160"/>
      <c r="E6" s="160"/>
      <c r="F6" s="161"/>
      <c r="G6" s="171" t="s">
        <v>123</v>
      </c>
      <c r="H6" s="151"/>
      <c r="I6" s="152"/>
      <c r="J6" s="8"/>
      <c r="K6" s="8"/>
      <c r="L6" s="8"/>
      <c r="M6" s="8"/>
      <c r="P6" s="5"/>
      <c r="Q6" s="5"/>
      <c r="R6" s="5"/>
      <c r="S6" s="5"/>
      <c r="T6" s="5"/>
      <c r="U6" s="5"/>
      <c r="V6" s="5"/>
      <c r="W6" s="5"/>
      <c r="X6" s="5"/>
      <c r="Y6" s="5"/>
      <c r="Z6" s="5"/>
      <c r="AA6" s="5"/>
      <c r="AB6" s="5"/>
      <c r="AC6" s="5"/>
      <c r="AD6" s="5"/>
      <c r="AE6" s="5"/>
      <c r="AF6" s="5"/>
    </row>
    <row r="7" spans="1:36" x14ac:dyDescent="0.3">
      <c r="B7" s="164"/>
      <c r="C7" s="156" t="s">
        <v>115</v>
      </c>
      <c r="D7" s="153"/>
      <c r="E7" s="153"/>
      <c r="F7" s="154"/>
      <c r="G7" s="172"/>
      <c r="H7" s="151"/>
      <c r="I7" s="152"/>
      <c r="J7" s="8"/>
      <c r="K7" s="8"/>
      <c r="L7" s="8"/>
      <c r="M7" s="8"/>
      <c r="P7" s="5"/>
      <c r="Q7" s="5"/>
      <c r="R7" s="5"/>
      <c r="S7" s="5"/>
      <c r="T7" s="5"/>
      <c r="U7" s="5"/>
      <c r="V7" s="5"/>
      <c r="W7" s="5"/>
      <c r="X7" s="5"/>
      <c r="Y7" s="5"/>
      <c r="Z7" s="5"/>
      <c r="AA7" s="5"/>
      <c r="AB7" s="5"/>
      <c r="AC7" s="5"/>
      <c r="AD7" s="5"/>
      <c r="AE7" s="5"/>
      <c r="AF7" s="5"/>
    </row>
    <row r="8" spans="1:36" ht="27" customHeight="1" x14ac:dyDescent="0.3">
      <c r="B8" s="163">
        <f>B26</f>
        <v>3</v>
      </c>
      <c r="C8" s="159" t="s">
        <v>108</v>
      </c>
      <c r="D8" s="160"/>
      <c r="E8" s="160"/>
      <c r="F8" s="161"/>
      <c r="G8" s="171" t="s">
        <v>116</v>
      </c>
      <c r="H8" s="151"/>
      <c r="I8" s="152"/>
      <c r="J8" s="5"/>
      <c r="K8" s="5"/>
      <c r="L8" s="5"/>
      <c r="M8" s="5"/>
      <c r="N8" s="5"/>
      <c r="P8" s="5"/>
      <c r="Q8" s="5"/>
      <c r="R8" s="5"/>
      <c r="S8" s="5"/>
      <c r="T8" s="5"/>
      <c r="U8" s="5"/>
      <c r="V8" s="5"/>
      <c r="W8" s="5"/>
      <c r="X8" s="5"/>
      <c r="Y8" s="5"/>
      <c r="Z8" s="5"/>
      <c r="AA8" s="5"/>
      <c r="AB8" s="5"/>
      <c r="AC8" s="5"/>
      <c r="AD8" s="5"/>
      <c r="AE8" s="5"/>
      <c r="AF8" s="5"/>
    </row>
    <row r="9" spans="1:36" ht="27" customHeight="1" x14ac:dyDescent="0.3">
      <c r="B9" s="164"/>
      <c r="C9" s="159" t="s">
        <v>107</v>
      </c>
      <c r="D9" s="160"/>
      <c r="E9" s="160"/>
      <c r="F9" s="161"/>
      <c r="G9" s="172"/>
      <c r="H9" s="151"/>
      <c r="I9" s="152"/>
      <c r="J9" s="5"/>
      <c r="K9" s="5"/>
      <c r="L9" s="5"/>
      <c r="M9" s="5"/>
      <c r="N9" s="5"/>
      <c r="P9" s="5"/>
      <c r="Q9" s="5"/>
      <c r="R9" s="5"/>
      <c r="S9" s="5"/>
      <c r="T9" s="5"/>
      <c r="U9" s="5"/>
      <c r="V9" s="5"/>
      <c r="W9" s="5"/>
      <c r="X9" s="5"/>
      <c r="Y9" s="5"/>
      <c r="Z9" s="5"/>
      <c r="AA9" s="5"/>
      <c r="AB9" s="5"/>
      <c r="AC9" s="5"/>
      <c r="AD9" s="5"/>
      <c r="AE9" s="5"/>
      <c r="AF9" s="5"/>
    </row>
    <row r="10" spans="1:36" x14ac:dyDescent="0.3">
      <c r="B10" s="163">
        <f>B77</f>
        <v>4</v>
      </c>
      <c r="C10" s="159" t="s">
        <v>118</v>
      </c>
      <c r="D10" s="160"/>
      <c r="E10" s="160"/>
      <c r="F10" s="161"/>
      <c r="G10" s="171" t="s">
        <v>117</v>
      </c>
      <c r="H10" s="151"/>
      <c r="I10" s="152"/>
      <c r="J10" s="5"/>
      <c r="K10" s="5"/>
      <c r="L10" s="5"/>
      <c r="M10" s="5"/>
      <c r="N10" s="5"/>
      <c r="P10" s="5"/>
      <c r="Q10" s="5"/>
      <c r="R10" s="5"/>
      <c r="S10" s="5"/>
      <c r="T10" s="5"/>
      <c r="U10" s="5"/>
      <c r="V10" s="5"/>
      <c r="W10" s="5"/>
      <c r="X10" s="5"/>
      <c r="Y10" s="5"/>
      <c r="Z10" s="5"/>
      <c r="AA10" s="5"/>
      <c r="AB10" s="5"/>
      <c r="AC10" s="5"/>
      <c r="AD10" s="5"/>
      <c r="AE10" s="5"/>
      <c r="AF10" s="5"/>
    </row>
    <row r="11" spans="1:36" x14ac:dyDescent="0.3">
      <c r="B11" s="165"/>
      <c r="C11" s="156" t="s">
        <v>119</v>
      </c>
      <c r="D11" s="153"/>
      <c r="E11" s="153"/>
      <c r="F11" s="154"/>
      <c r="G11" s="173"/>
      <c r="H11" s="151"/>
      <c r="I11" s="152"/>
      <c r="J11" s="5"/>
      <c r="K11" s="5"/>
      <c r="L11" s="5"/>
      <c r="M11" s="5"/>
      <c r="N11" s="5"/>
      <c r="P11" s="5"/>
      <c r="Q11" s="5"/>
      <c r="R11" s="5"/>
      <c r="S11" s="5"/>
      <c r="T11" s="5"/>
      <c r="U11" s="5"/>
      <c r="V11" s="5"/>
      <c r="W11" s="5"/>
      <c r="X11" s="5"/>
      <c r="Y11" s="5"/>
      <c r="Z11" s="5"/>
      <c r="AA11" s="5"/>
      <c r="AB11" s="5"/>
      <c r="AC11" s="5"/>
      <c r="AD11" s="5"/>
      <c r="AE11" s="5"/>
      <c r="AF11" s="5"/>
    </row>
    <row r="12" spans="1:36" ht="99.75" customHeight="1" x14ac:dyDescent="0.3">
      <c r="B12" s="166">
        <f>B81</f>
        <v>5</v>
      </c>
      <c r="C12" s="162" t="s">
        <v>121</v>
      </c>
      <c r="D12" s="160"/>
      <c r="E12" s="160"/>
      <c r="F12" s="160"/>
      <c r="G12" s="174" t="s">
        <v>120</v>
      </c>
      <c r="H12" s="151"/>
      <c r="I12" s="152"/>
      <c r="J12" s="5"/>
      <c r="K12" s="5"/>
      <c r="L12" s="5"/>
      <c r="M12" s="5"/>
      <c r="N12" s="5"/>
      <c r="P12" s="5"/>
      <c r="Q12" s="5"/>
      <c r="R12" s="5"/>
      <c r="S12" s="5"/>
      <c r="T12" s="5"/>
      <c r="U12" s="5"/>
      <c r="V12" s="5"/>
      <c r="W12" s="5"/>
      <c r="X12" s="5"/>
      <c r="Y12" s="5"/>
      <c r="Z12" s="5"/>
      <c r="AA12" s="5"/>
      <c r="AB12" s="5"/>
      <c r="AC12" s="5"/>
      <c r="AD12" s="5"/>
      <c r="AE12" s="5"/>
      <c r="AF12" s="5"/>
    </row>
    <row r="13" spans="1:36" ht="90.75" customHeight="1" x14ac:dyDescent="0.3">
      <c r="B13" s="167"/>
      <c r="C13" s="159" t="s">
        <v>122</v>
      </c>
      <c r="D13" s="162"/>
      <c r="E13" s="162"/>
      <c r="F13" s="168"/>
      <c r="G13" s="175"/>
      <c r="H13" s="151"/>
      <c r="I13" s="152"/>
      <c r="J13" s="5"/>
      <c r="K13" s="5"/>
      <c r="L13" s="5"/>
      <c r="M13" s="5"/>
      <c r="N13" s="5"/>
      <c r="P13" s="5"/>
      <c r="Q13" s="5"/>
      <c r="R13" s="5"/>
      <c r="S13" s="5"/>
      <c r="T13" s="5"/>
      <c r="U13" s="5"/>
      <c r="V13" s="5"/>
      <c r="W13" s="5"/>
      <c r="X13" s="5"/>
      <c r="Y13" s="5"/>
      <c r="Z13" s="5"/>
      <c r="AA13" s="5"/>
      <c r="AB13" s="5"/>
      <c r="AC13" s="5"/>
      <c r="AD13" s="5"/>
      <c r="AE13" s="5"/>
      <c r="AF13" s="5"/>
    </row>
    <row r="14" spans="1:36" x14ac:dyDescent="0.3">
      <c r="B14" s="48"/>
      <c r="C14" s="158" t="s">
        <v>84</v>
      </c>
      <c r="D14" s="158"/>
      <c r="E14" s="158"/>
      <c r="F14" s="158"/>
      <c r="G14" s="158"/>
      <c r="H14" s="158"/>
      <c r="I14" s="158"/>
      <c r="J14" s="9"/>
      <c r="K14" s="9"/>
      <c r="L14" s="9"/>
      <c r="M14" s="9"/>
      <c r="N14" s="9"/>
      <c r="O14" s="9"/>
      <c r="P14" s="9"/>
      <c r="Q14" s="9"/>
      <c r="R14" s="9"/>
      <c r="S14" s="9"/>
      <c r="T14" s="9"/>
      <c r="U14" s="5"/>
      <c r="V14" s="5"/>
      <c r="W14" s="5"/>
      <c r="X14" s="5"/>
      <c r="Y14" s="5"/>
      <c r="Z14" s="5"/>
      <c r="AA14" s="5"/>
      <c r="AB14" s="5"/>
      <c r="AC14" s="5"/>
      <c r="AD14" s="5"/>
      <c r="AE14" s="5"/>
      <c r="AF14" s="5"/>
    </row>
    <row r="15" spans="1:36" x14ac:dyDescent="0.3">
      <c r="C15" s="158" t="s">
        <v>85</v>
      </c>
      <c r="D15" s="158"/>
      <c r="E15" s="158"/>
      <c r="F15" s="158"/>
      <c r="G15" s="158"/>
      <c r="H15" s="158"/>
      <c r="I15" s="158"/>
      <c r="J15" s="9"/>
      <c r="K15" s="9"/>
      <c r="L15" s="9"/>
      <c r="M15" s="9"/>
      <c r="N15" s="9"/>
      <c r="O15" s="9"/>
      <c r="P15" s="9"/>
      <c r="Q15" s="9"/>
      <c r="R15" s="9"/>
      <c r="S15" s="9"/>
      <c r="T15" s="9"/>
      <c r="U15" s="5"/>
      <c r="V15" s="5"/>
      <c r="W15" s="5"/>
      <c r="X15" s="5"/>
      <c r="Y15" s="5"/>
      <c r="Z15" s="5"/>
      <c r="AA15" s="5"/>
      <c r="AB15" s="5"/>
      <c r="AC15" s="5"/>
      <c r="AD15" s="5"/>
      <c r="AE15" s="5"/>
      <c r="AF15" s="5"/>
    </row>
    <row r="16" spans="1:36" x14ac:dyDescent="0.3">
      <c r="C16" s="6"/>
      <c r="D16" s="70"/>
      <c r="E16" s="6"/>
      <c r="F16" s="9"/>
      <c r="G16" s="9"/>
      <c r="H16" s="9"/>
      <c r="I16" s="9"/>
      <c r="J16" s="9"/>
      <c r="K16" s="9"/>
      <c r="L16" s="9"/>
      <c r="M16" s="9"/>
      <c r="N16" s="9"/>
      <c r="O16" s="9"/>
      <c r="P16" s="9"/>
      <c r="Q16" s="9"/>
      <c r="R16" s="9"/>
      <c r="S16" s="9"/>
      <c r="T16" s="9"/>
      <c r="U16" s="5"/>
      <c r="V16" s="5"/>
      <c r="W16" s="5"/>
      <c r="X16" s="5"/>
      <c r="Y16" s="5"/>
      <c r="Z16" s="5"/>
      <c r="AA16" s="5"/>
      <c r="AB16" s="5"/>
      <c r="AC16" s="5"/>
      <c r="AD16" s="5"/>
      <c r="AE16" s="5"/>
      <c r="AF16" s="5"/>
    </row>
    <row r="17" spans="2:36" x14ac:dyDescent="0.3">
      <c r="C17" s="6"/>
      <c r="D17" s="70"/>
      <c r="E17" s="6"/>
      <c r="F17" s="9"/>
      <c r="G17" s="9"/>
      <c r="H17" s="9"/>
      <c r="I17" s="9"/>
      <c r="J17" s="9"/>
      <c r="K17" s="9"/>
      <c r="L17" s="9"/>
      <c r="M17" s="9"/>
      <c r="N17" s="9"/>
      <c r="O17" s="9"/>
      <c r="P17" s="9"/>
      <c r="Q17" s="9"/>
      <c r="R17" s="9"/>
      <c r="S17" s="9"/>
      <c r="T17" s="9"/>
      <c r="U17" s="5"/>
      <c r="V17" s="5"/>
      <c r="W17" s="5"/>
      <c r="X17" s="5"/>
      <c r="Y17" s="5"/>
      <c r="Z17" s="5"/>
      <c r="AA17" s="5"/>
      <c r="AB17" s="5"/>
      <c r="AC17" s="5"/>
      <c r="AD17" s="5"/>
      <c r="AE17" s="5"/>
      <c r="AF17" s="5"/>
    </row>
    <row r="18" spans="2:36" ht="10.5" thickBot="1" x14ac:dyDescent="0.35">
      <c r="B18" s="49">
        <v>1</v>
      </c>
      <c r="C18" s="24" t="s">
        <v>60</v>
      </c>
      <c r="D18" s="7"/>
      <c r="E18" s="24"/>
      <c r="F18" s="24"/>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row>
    <row r="19" spans="2:36" ht="10.5" outlineLevel="1" thickBot="1" x14ac:dyDescent="0.35">
      <c r="C19" s="25" t="s">
        <v>47</v>
      </c>
      <c r="D19" s="72"/>
      <c r="E19" s="26"/>
      <c r="F19" s="26"/>
    </row>
    <row r="20" spans="2:36" x14ac:dyDescent="0.3">
      <c r="C20" s="11"/>
      <c r="D20" s="72"/>
      <c r="E20" s="11"/>
      <c r="F20" s="12"/>
    </row>
    <row r="21" spans="2:36" x14ac:dyDescent="0.3">
      <c r="C21" s="11"/>
      <c r="D21" s="72"/>
      <c r="E21" s="11"/>
      <c r="F21" s="12"/>
    </row>
    <row r="22" spans="2:36" ht="10.5" thickBot="1" x14ac:dyDescent="0.35">
      <c r="B22" s="49">
        <v>2</v>
      </c>
      <c r="C22" s="24" t="s">
        <v>61</v>
      </c>
      <c r="D22" s="7"/>
      <c r="E22" s="24"/>
      <c r="F22" s="24"/>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2:36" ht="10.5" outlineLevel="1" thickBot="1" x14ac:dyDescent="0.35">
      <c r="C23" s="25" t="s">
        <v>48</v>
      </c>
      <c r="D23" s="72"/>
      <c r="E23" s="26"/>
      <c r="F23" s="26"/>
    </row>
    <row r="24" spans="2:36" x14ac:dyDescent="0.3">
      <c r="C24" s="6"/>
      <c r="D24" s="70"/>
      <c r="E24" s="6"/>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2:36" x14ac:dyDescent="0.3">
      <c r="C25" s="6"/>
      <c r="D25" s="70"/>
      <c r="E25" s="6"/>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2:36" x14ac:dyDescent="0.3">
      <c r="B26" s="49">
        <v>3</v>
      </c>
      <c r="C26" s="10" t="s">
        <v>66</v>
      </c>
      <c r="D26" s="49"/>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row>
    <row r="27" spans="2:36" outlineLevel="1" x14ac:dyDescent="0.3">
      <c r="B27" s="13"/>
      <c r="C27" s="14"/>
      <c r="D27" s="14"/>
      <c r="E27" s="14"/>
      <c r="F27" s="14"/>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2:36" outlineLevel="1" x14ac:dyDescent="0.3">
      <c r="D28" s="13" t="s">
        <v>87</v>
      </c>
      <c r="F28" s="16" t="s">
        <v>24</v>
      </c>
      <c r="G28" s="16" t="s">
        <v>24</v>
      </c>
      <c r="H28" s="16" t="s">
        <v>24</v>
      </c>
      <c r="I28" s="16" t="s">
        <v>24</v>
      </c>
      <c r="J28" s="16" t="s">
        <v>24</v>
      </c>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row>
    <row r="29" spans="2:36" outlineLevel="1" x14ac:dyDescent="0.3">
      <c r="C29" s="29" t="s">
        <v>72</v>
      </c>
      <c r="D29" s="73"/>
      <c r="E29" s="30"/>
      <c r="F29" s="36">
        <v>2024</v>
      </c>
      <c r="G29" s="36">
        <v>2025</v>
      </c>
      <c r="H29" s="36">
        <f>G29+1</f>
        <v>2026</v>
      </c>
      <c r="I29" s="36">
        <f>H29+1</f>
        <v>2027</v>
      </c>
      <c r="J29" s="83">
        <f>I29+1</f>
        <v>2028</v>
      </c>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row>
    <row r="30" spans="2:36" outlineLevel="1" x14ac:dyDescent="0.3">
      <c r="C30" s="31" t="s">
        <v>77</v>
      </c>
      <c r="D30" s="74"/>
      <c r="E30" s="32"/>
      <c r="F30" s="34" t="s">
        <v>23</v>
      </c>
      <c r="G30" s="34" t="s">
        <v>22</v>
      </c>
      <c r="H30" s="34" t="s">
        <v>22</v>
      </c>
      <c r="I30" s="34" t="s">
        <v>22</v>
      </c>
      <c r="J30" s="84" t="s">
        <v>22</v>
      </c>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2:36" outlineLevel="1" x14ac:dyDescent="0.3">
      <c r="C31" s="11"/>
      <c r="D31" s="72"/>
      <c r="E31" s="11"/>
      <c r="F31" s="98"/>
      <c r="G31" s="50"/>
      <c r="H31" s="50"/>
      <c r="I31" s="50"/>
      <c r="J31" s="8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2" spans="2:36" outlineLevel="1" x14ac:dyDescent="0.3">
      <c r="C32" s="38" t="s">
        <v>75</v>
      </c>
      <c r="D32" s="75" t="s">
        <v>74</v>
      </c>
      <c r="E32" s="39"/>
      <c r="F32" s="99">
        <f>SUM(F33,F36)</f>
        <v>0</v>
      </c>
      <c r="G32" s="51">
        <f t="shared" ref="G32:J32" si="0">SUM(G33,G36)</f>
        <v>0</v>
      </c>
      <c r="H32" s="51">
        <f t="shared" si="0"/>
        <v>0</v>
      </c>
      <c r="I32" s="51">
        <f t="shared" si="0"/>
        <v>0</v>
      </c>
      <c r="J32" s="88">
        <f t="shared" si="0"/>
        <v>0</v>
      </c>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row>
    <row r="33" spans="3:36" outlineLevel="2" x14ac:dyDescent="0.3">
      <c r="C33" s="4" t="s">
        <v>25</v>
      </c>
      <c r="D33" s="17" t="s">
        <v>74</v>
      </c>
      <c r="E33" s="11"/>
      <c r="F33" s="100">
        <f>F34*F35</f>
        <v>0</v>
      </c>
      <c r="G33" s="52">
        <f t="shared" ref="G33:J33" si="1">G34*G35</f>
        <v>0</v>
      </c>
      <c r="H33" s="52">
        <f t="shared" si="1"/>
        <v>0</v>
      </c>
      <c r="I33" s="52">
        <f t="shared" si="1"/>
        <v>0</v>
      </c>
      <c r="J33" s="89">
        <f t="shared" si="1"/>
        <v>0</v>
      </c>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row>
    <row r="34" spans="3:36" outlineLevel="2" x14ac:dyDescent="0.3">
      <c r="C34" s="21" t="s">
        <v>26</v>
      </c>
      <c r="D34" s="17" t="s">
        <v>86</v>
      </c>
      <c r="E34" s="28"/>
      <c r="F34" s="101"/>
      <c r="G34" s="53"/>
      <c r="H34" s="53"/>
      <c r="I34" s="53"/>
      <c r="J34" s="90"/>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row>
    <row r="35" spans="3:36" outlineLevel="2" x14ac:dyDescent="0.3">
      <c r="C35" s="21" t="s">
        <v>27</v>
      </c>
      <c r="D35" s="17" t="s">
        <v>74</v>
      </c>
      <c r="E35" s="28"/>
      <c r="F35" s="101"/>
      <c r="G35" s="53"/>
      <c r="H35" s="53"/>
      <c r="I35" s="53"/>
      <c r="J35" s="90"/>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row>
    <row r="36" spans="3:36" outlineLevel="2" x14ac:dyDescent="0.3">
      <c r="C36" s="4" t="s">
        <v>28</v>
      </c>
      <c r="D36" s="17" t="s">
        <v>74</v>
      </c>
      <c r="E36" s="11"/>
      <c r="F36" s="101"/>
      <c r="G36" s="53"/>
      <c r="H36" s="53"/>
      <c r="I36" s="53"/>
      <c r="J36" s="90"/>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row>
    <row r="37" spans="3:36" outlineLevel="2" x14ac:dyDescent="0.3">
      <c r="C37" s="11"/>
      <c r="D37" s="72"/>
      <c r="E37" s="11"/>
      <c r="F37" s="102"/>
      <c r="G37" s="54"/>
      <c r="H37" s="54"/>
      <c r="I37" s="54"/>
      <c r="J37" s="91"/>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row>
    <row r="38" spans="3:36" outlineLevel="1" x14ac:dyDescent="0.3">
      <c r="C38" s="38" t="s">
        <v>29</v>
      </c>
      <c r="D38" s="75" t="s">
        <v>74</v>
      </c>
      <c r="E38" s="39"/>
      <c r="F38" s="103">
        <f t="shared" ref="F38:J38" si="2">F39</f>
        <v>0</v>
      </c>
      <c r="G38" s="55">
        <f t="shared" si="2"/>
        <v>0</v>
      </c>
      <c r="H38" s="55">
        <f t="shared" si="2"/>
        <v>0</v>
      </c>
      <c r="I38" s="55">
        <f t="shared" si="2"/>
        <v>0</v>
      </c>
      <c r="J38" s="92">
        <f t="shared" si="2"/>
        <v>0</v>
      </c>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row>
    <row r="39" spans="3:36" outlineLevel="2" x14ac:dyDescent="0.3">
      <c r="C39" s="21" t="s">
        <v>37</v>
      </c>
      <c r="D39" s="17" t="s">
        <v>74</v>
      </c>
      <c r="E39" s="28"/>
      <c r="F39" s="101"/>
      <c r="G39" s="53"/>
      <c r="H39" s="53"/>
      <c r="I39" s="53"/>
      <c r="J39" s="90"/>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row>
    <row r="40" spans="3:36" outlineLevel="2" x14ac:dyDescent="0.3">
      <c r="C40" s="21"/>
      <c r="E40" s="28"/>
      <c r="F40" s="102"/>
      <c r="G40" s="54"/>
      <c r="H40" s="54"/>
      <c r="I40" s="54"/>
      <c r="J40" s="91"/>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row r="41" spans="3:36" outlineLevel="1" x14ac:dyDescent="0.3">
      <c r="C41" s="38" t="s">
        <v>30</v>
      </c>
      <c r="D41" s="75" t="s">
        <v>74</v>
      </c>
      <c r="E41" s="39"/>
      <c r="F41" s="103">
        <f>F32-F38</f>
        <v>0</v>
      </c>
      <c r="G41" s="55">
        <f t="shared" ref="G41:J41" si="3">G32-G38</f>
        <v>0</v>
      </c>
      <c r="H41" s="55">
        <f t="shared" si="3"/>
        <v>0</v>
      </c>
      <c r="I41" s="55">
        <f t="shared" si="3"/>
        <v>0</v>
      </c>
      <c r="J41" s="92">
        <f t="shared" si="3"/>
        <v>0</v>
      </c>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row>
    <row r="42" spans="3:36" outlineLevel="1" x14ac:dyDescent="0.3">
      <c r="C42" s="45" t="s">
        <v>78</v>
      </c>
      <c r="D42" s="76" t="s">
        <v>89</v>
      </c>
      <c r="E42" s="18"/>
      <c r="F42" s="104">
        <f>IFERROR(F41/F32,0)</f>
        <v>0</v>
      </c>
      <c r="G42" s="81">
        <f t="shared" ref="G42:J42" si="4">IFERROR(G41/G32,0)</f>
        <v>0</v>
      </c>
      <c r="H42" s="81">
        <f t="shared" si="4"/>
        <v>0</v>
      </c>
      <c r="I42" s="81">
        <f t="shared" si="4"/>
        <v>0</v>
      </c>
      <c r="J42" s="93">
        <f t="shared" si="4"/>
        <v>0</v>
      </c>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row>
    <row r="43" spans="3:36" outlineLevel="2" x14ac:dyDescent="0.3">
      <c r="C43" s="11"/>
      <c r="D43" s="72"/>
      <c r="E43" s="11"/>
      <c r="F43" s="105"/>
      <c r="G43" s="57"/>
      <c r="H43" s="57"/>
      <c r="I43" s="57"/>
      <c r="J43" s="94"/>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row>
    <row r="44" spans="3:36" outlineLevel="1" x14ac:dyDescent="0.3">
      <c r="C44" s="38" t="s">
        <v>76</v>
      </c>
      <c r="D44" s="75" t="s">
        <v>74</v>
      </c>
      <c r="E44" s="39"/>
      <c r="F44" s="103">
        <f t="shared" ref="F44:J44" si="5">F45+F49</f>
        <v>0</v>
      </c>
      <c r="G44" s="55">
        <f t="shared" si="5"/>
        <v>0</v>
      </c>
      <c r="H44" s="55">
        <f t="shared" si="5"/>
        <v>0</v>
      </c>
      <c r="I44" s="55">
        <f t="shared" si="5"/>
        <v>0</v>
      </c>
      <c r="J44" s="92">
        <f t="shared" si="5"/>
        <v>0</v>
      </c>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row>
    <row r="45" spans="3:36" outlineLevel="2" x14ac:dyDescent="0.3">
      <c r="C45" s="4" t="s">
        <v>31</v>
      </c>
      <c r="D45" s="17" t="s">
        <v>74</v>
      </c>
      <c r="E45" s="11"/>
      <c r="F45" s="100">
        <f t="shared" ref="F45:J45" si="6">SUM(F46:F48)</f>
        <v>0</v>
      </c>
      <c r="G45" s="52">
        <f t="shared" si="6"/>
        <v>0</v>
      </c>
      <c r="H45" s="52">
        <f t="shared" si="6"/>
        <v>0</v>
      </c>
      <c r="I45" s="52">
        <f t="shared" si="6"/>
        <v>0</v>
      </c>
      <c r="J45" s="89">
        <f t="shared" si="6"/>
        <v>0</v>
      </c>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row>
    <row r="46" spans="3:36" outlineLevel="2" x14ac:dyDescent="0.3">
      <c r="C46" s="21" t="s">
        <v>32</v>
      </c>
      <c r="D46" s="17" t="s">
        <v>74</v>
      </c>
      <c r="E46" s="28"/>
      <c r="F46" s="101"/>
      <c r="G46" s="53"/>
      <c r="H46" s="53"/>
      <c r="I46" s="53"/>
      <c r="J46" s="90"/>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row>
    <row r="47" spans="3:36" outlineLevel="2" x14ac:dyDescent="0.3">
      <c r="C47" s="21" t="s">
        <v>33</v>
      </c>
      <c r="D47" s="17" t="s">
        <v>74</v>
      </c>
      <c r="E47" s="28"/>
      <c r="F47" s="101"/>
      <c r="G47" s="53"/>
      <c r="H47" s="53"/>
      <c r="I47" s="53"/>
      <c r="J47" s="90"/>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row>
    <row r="48" spans="3:36" outlineLevel="2" x14ac:dyDescent="0.3">
      <c r="C48" s="21" t="s">
        <v>34</v>
      </c>
      <c r="D48" s="17" t="s">
        <v>74</v>
      </c>
      <c r="E48" s="28"/>
      <c r="F48" s="101"/>
      <c r="G48" s="53"/>
      <c r="H48" s="53"/>
      <c r="I48" s="53"/>
      <c r="J48" s="90"/>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row>
    <row r="49" spans="3:36" outlineLevel="2" x14ac:dyDescent="0.3">
      <c r="C49" s="4" t="s">
        <v>35</v>
      </c>
      <c r="D49" s="17" t="s">
        <v>74</v>
      </c>
      <c r="E49" s="11"/>
      <c r="F49" s="101"/>
      <c r="G49" s="53"/>
      <c r="H49" s="53"/>
      <c r="I49" s="53"/>
      <c r="J49" s="90"/>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row>
    <row r="50" spans="3:36" outlineLevel="2" x14ac:dyDescent="0.3">
      <c r="C50" s="18"/>
      <c r="D50" s="77"/>
      <c r="E50" s="18"/>
      <c r="F50" s="106"/>
      <c r="G50" s="58"/>
      <c r="H50" s="58"/>
      <c r="I50" s="58"/>
      <c r="J50" s="95"/>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row>
    <row r="51" spans="3:36" outlineLevel="1" x14ac:dyDescent="0.3">
      <c r="C51" s="38" t="s">
        <v>39</v>
      </c>
      <c r="D51" s="75" t="s">
        <v>74</v>
      </c>
      <c r="E51" s="39"/>
      <c r="F51" s="103">
        <f t="shared" ref="F51:J51" si="7">F41-F44</f>
        <v>0</v>
      </c>
      <c r="G51" s="55">
        <f t="shared" si="7"/>
        <v>0</v>
      </c>
      <c r="H51" s="55">
        <f t="shared" si="7"/>
        <v>0</v>
      </c>
      <c r="I51" s="55">
        <f t="shared" si="7"/>
        <v>0</v>
      </c>
      <c r="J51" s="92">
        <f t="shared" si="7"/>
        <v>0</v>
      </c>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row>
    <row r="52" spans="3:36" outlineLevel="1" x14ac:dyDescent="0.3">
      <c r="C52" s="45" t="s">
        <v>79</v>
      </c>
      <c r="D52" s="76" t="s">
        <v>89</v>
      </c>
      <c r="E52" s="18"/>
      <c r="F52" s="104">
        <f t="shared" ref="F52:J52" si="8">IFERROR(F51/F32,0)</f>
        <v>0</v>
      </c>
      <c r="G52" s="81">
        <f t="shared" si="8"/>
        <v>0</v>
      </c>
      <c r="H52" s="81">
        <f t="shared" si="8"/>
        <v>0</v>
      </c>
      <c r="I52" s="81">
        <f t="shared" si="8"/>
        <v>0</v>
      </c>
      <c r="J52" s="93">
        <f t="shared" si="8"/>
        <v>0</v>
      </c>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row>
    <row r="53" spans="3:36" outlineLevel="2" x14ac:dyDescent="0.3">
      <c r="C53" s="18"/>
      <c r="D53" s="77"/>
      <c r="E53" s="18"/>
      <c r="F53" s="106"/>
      <c r="G53" s="58"/>
      <c r="H53" s="58"/>
      <c r="I53" s="58"/>
      <c r="J53" s="95"/>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row>
    <row r="54" spans="3:36" outlineLevel="2" x14ac:dyDescent="0.3">
      <c r="C54" s="4" t="s">
        <v>38</v>
      </c>
      <c r="D54" s="17" t="s">
        <v>74</v>
      </c>
      <c r="E54" s="11"/>
      <c r="F54" s="101"/>
      <c r="G54" s="53"/>
      <c r="H54" s="53"/>
      <c r="I54" s="53"/>
      <c r="J54" s="90"/>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row>
    <row r="55" spans="3:36" outlineLevel="2" x14ac:dyDescent="0.3">
      <c r="E55" s="11"/>
      <c r="F55" s="107"/>
      <c r="G55" s="59"/>
      <c r="H55" s="59"/>
      <c r="I55" s="59"/>
      <c r="J55" s="96"/>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3:36" outlineLevel="1" x14ac:dyDescent="0.3">
      <c r="C56" s="38" t="s">
        <v>40</v>
      </c>
      <c r="D56" s="75" t="s">
        <v>74</v>
      </c>
      <c r="E56" s="39"/>
      <c r="F56" s="103">
        <f t="shared" ref="F56:J56" si="9">F51-F54</f>
        <v>0</v>
      </c>
      <c r="G56" s="55">
        <f t="shared" si="9"/>
        <v>0</v>
      </c>
      <c r="H56" s="55">
        <f t="shared" si="9"/>
        <v>0</v>
      </c>
      <c r="I56" s="55">
        <f t="shared" si="9"/>
        <v>0</v>
      </c>
      <c r="J56" s="92">
        <f t="shared" si="9"/>
        <v>0</v>
      </c>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row>
    <row r="57" spans="3:36" outlineLevel="1" x14ac:dyDescent="0.3">
      <c r="C57" s="45" t="s">
        <v>80</v>
      </c>
      <c r="D57" s="76" t="s">
        <v>89</v>
      </c>
      <c r="E57" s="18"/>
      <c r="F57" s="104">
        <f t="shared" ref="F57:J57" si="10">IFERROR(F56/F$32,0)</f>
        <v>0</v>
      </c>
      <c r="G57" s="81">
        <f t="shared" si="10"/>
        <v>0</v>
      </c>
      <c r="H57" s="81">
        <f t="shared" si="10"/>
        <v>0</v>
      </c>
      <c r="I57" s="81">
        <f t="shared" si="10"/>
        <v>0</v>
      </c>
      <c r="J57" s="93">
        <f t="shared" si="10"/>
        <v>0</v>
      </c>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row>
    <row r="58" spans="3:36" outlineLevel="1" x14ac:dyDescent="0.3">
      <c r="C58" s="37"/>
      <c r="D58" s="78"/>
      <c r="E58" s="18"/>
      <c r="F58" s="108"/>
      <c r="G58" s="56"/>
      <c r="H58" s="56"/>
      <c r="I58" s="56"/>
      <c r="J58" s="97"/>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row>
    <row r="59" spans="3:36" outlineLevel="2" x14ac:dyDescent="0.3">
      <c r="C59" s="4" t="s">
        <v>41</v>
      </c>
      <c r="D59" s="17" t="s">
        <v>74</v>
      </c>
      <c r="E59" s="11"/>
      <c r="F59" s="101"/>
      <c r="G59" s="53"/>
      <c r="H59" s="53"/>
      <c r="I59" s="53"/>
      <c r="J59" s="90"/>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row>
    <row r="60" spans="3:36" outlineLevel="2" x14ac:dyDescent="0.3">
      <c r="C60" s="4" t="s">
        <v>42</v>
      </c>
      <c r="D60" s="17" t="s">
        <v>74</v>
      </c>
      <c r="E60" s="11"/>
      <c r="F60" s="101"/>
      <c r="G60" s="53"/>
      <c r="H60" s="53"/>
      <c r="I60" s="53"/>
      <c r="J60" s="90"/>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row>
    <row r="61" spans="3:36" outlineLevel="2" x14ac:dyDescent="0.3">
      <c r="E61" s="11"/>
      <c r="F61" s="107"/>
      <c r="G61" s="59"/>
      <c r="H61" s="59"/>
      <c r="I61" s="59"/>
      <c r="J61" s="96"/>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row>
    <row r="62" spans="3:36" outlineLevel="1" x14ac:dyDescent="0.3">
      <c r="C62" s="38" t="s">
        <v>36</v>
      </c>
      <c r="D62" s="75" t="s">
        <v>74</v>
      </c>
      <c r="E62" s="39"/>
      <c r="F62" s="103">
        <f>F56-F59-F60</f>
        <v>0</v>
      </c>
      <c r="G62" s="55">
        <f>G56-G59-G60</f>
        <v>0</v>
      </c>
      <c r="H62" s="55">
        <f>H56-H59-H60</f>
        <v>0</v>
      </c>
      <c r="I62" s="55">
        <f>I56-I59-I60</f>
        <v>0</v>
      </c>
      <c r="J62" s="92">
        <f>J56-J59-J60</f>
        <v>0</v>
      </c>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row>
    <row r="63" spans="3:36" outlineLevel="1" x14ac:dyDescent="0.3">
      <c r="C63" s="119" t="s">
        <v>81</v>
      </c>
      <c r="D63" s="120" t="s">
        <v>89</v>
      </c>
      <c r="E63" s="121"/>
      <c r="F63" s="116">
        <f>IFERROR(F62/F$32,0)</f>
        <v>0</v>
      </c>
      <c r="G63" s="117">
        <f>IFERROR(G62/G$32,0)</f>
        <v>0</v>
      </c>
      <c r="H63" s="117">
        <f>IFERROR(H62/H$32,0)</f>
        <v>0</v>
      </c>
      <c r="I63" s="117">
        <f>IFERROR(I62/I$32,0)</f>
        <v>0</v>
      </c>
      <c r="J63" s="118">
        <f>IFERROR(J62/J$32,0)</f>
        <v>0</v>
      </c>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row>
    <row r="64" spans="3:36" outlineLevel="1" x14ac:dyDescent="0.3">
      <c r="C64" s="11"/>
      <c r="D64" s="72"/>
      <c r="E64" s="11"/>
    </row>
    <row r="65" spans="2:36" outlineLevel="1" x14ac:dyDescent="0.3">
      <c r="B65" s="7">
        <v>3.1</v>
      </c>
      <c r="C65" s="112" t="s">
        <v>43</v>
      </c>
      <c r="D65" s="7"/>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3"/>
      <c r="AH65" s="113"/>
      <c r="AI65" s="113"/>
      <c r="AJ65" s="113"/>
    </row>
    <row r="66" spans="2:36" outlineLevel="1" x14ac:dyDescent="0.3">
      <c r="B66" s="14"/>
      <c r="C66" s="114"/>
      <c r="D66" s="14"/>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5"/>
      <c r="AH66" s="115"/>
      <c r="AI66" s="115"/>
      <c r="AJ66" s="115"/>
    </row>
    <row r="67" spans="2:36" outlineLevel="2" x14ac:dyDescent="0.3">
      <c r="C67" s="122" t="s">
        <v>83</v>
      </c>
      <c r="D67" s="123" t="s">
        <v>86</v>
      </c>
      <c r="E67" s="124"/>
      <c r="F67" s="125"/>
      <c r="G67" s="125"/>
      <c r="H67" s="126"/>
      <c r="I67" s="127"/>
      <c r="J67" s="125"/>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row>
    <row r="68" spans="2:36" outlineLevel="2" x14ac:dyDescent="0.3">
      <c r="C68" s="4" t="s">
        <v>67</v>
      </c>
      <c r="D68" s="17" t="s">
        <v>74</v>
      </c>
      <c r="E68" s="11"/>
      <c r="F68" s="109"/>
      <c r="G68" s="109"/>
      <c r="H68" s="60"/>
      <c r="I68" s="90"/>
      <c r="J68" s="109"/>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row>
    <row r="69" spans="2:36" outlineLevel="2" x14ac:dyDescent="0.3">
      <c r="C69" s="4" t="s">
        <v>68</v>
      </c>
      <c r="D69" s="17" t="s">
        <v>74</v>
      </c>
      <c r="E69" s="11"/>
      <c r="F69" s="109"/>
      <c r="G69" s="109"/>
      <c r="H69" s="60"/>
      <c r="I69" s="90"/>
      <c r="J69" s="109"/>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row>
    <row r="70" spans="2:36" outlineLevel="2" x14ac:dyDescent="0.3">
      <c r="C70" s="4" t="s">
        <v>82</v>
      </c>
      <c r="D70" s="17" t="s">
        <v>74</v>
      </c>
      <c r="E70" s="11"/>
      <c r="F70" s="109"/>
      <c r="G70" s="109"/>
      <c r="H70" s="60"/>
      <c r="I70" s="90"/>
      <c r="J70" s="109"/>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row>
    <row r="71" spans="2:36" outlineLevel="2" x14ac:dyDescent="0.3">
      <c r="C71" s="4" t="s">
        <v>69</v>
      </c>
      <c r="D71" s="17" t="s">
        <v>74</v>
      </c>
      <c r="E71" s="11"/>
      <c r="F71" s="109"/>
      <c r="G71" s="109"/>
      <c r="H71" s="60"/>
      <c r="I71" s="90"/>
      <c r="J71" s="109"/>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row>
    <row r="72" spans="2:36" outlineLevel="2" x14ac:dyDescent="0.3">
      <c r="C72" s="4" t="s">
        <v>70</v>
      </c>
      <c r="D72" s="17" t="s">
        <v>74</v>
      </c>
      <c r="E72" s="11"/>
      <c r="F72" s="109"/>
      <c r="G72" s="109"/>
      <c r="H72" s="60"/>
      <c r="I72" s="90"/>
      <c r="J72" s="109"/>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row>
    <row r="73" spans="2:36" outlineLevel="2" x14ac:dyDescent="0.3">
      <c r="C73" s="128" t="s">
        <v>71</v>
      </c>
      <c r="D73" s="129" t="s">
        <v>74</v>
      </c>
      <c r="E73" s="130"/>
      <c r="F73" s="131"/>
      <c r="G73" s="131"/>
      <c r="H73" s="132"/>
      <c r="I73" s="133"/>
      <c r="J73" s="131"/>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row>
    <row r="74" spans="2:36" outlineLevel="1" x14ac:dyDescent="0.3">
      <c r="C74" s="11"/>
      <c r="D74" s="72"/>
      <c r="E74" s="11"/>
    </row>
    <row r="75" spans="2:36" x14ac:dyDescent="0.3">
      <c r="C75" s="11"/>
      <c r="D75" s="72"/>
      <c r="E75" s="11"/>
    </row>
    <row r="77" spans="2:36" ht="10.5" thickBot="1" x14ac:dyDescent="0.35">
      <c r="B77" s="49">
        <v>4</v>
      </c>
      <c r="C77" s="10" t="s">
        <v>62</v>
      </c>
      <c r="D77" s="49"/>
      <c r="E77" s="10"/>
      <c r="F77" s="24"/>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row>
    <row r="78" spans="2:36" ht="10.5" outlineLevel="1" thickBot="1" x14ac:dyDescent="0.35">
      <c r="C78" s="25"/>
      <c r="D78" s="26"/>
      <c r="E78" s="26"/>
      <c r="F78" s="26"/>
    </row>
    <row r="80" spans="2:36" x14ac:dyDescent="0.3">
      <c r="F80" s="22"/>
    </row>
    <row r="81" spans="2:36" x14ac:dyDescent="0.3">
      <c r="B81" s="49">
        <v>5</v>
      </c>
      <c r="C81" s="10" t="s">
        <v>63</v>
      </c>
      <c r="D81" s="49"/>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row>
    <row r="82" spans="2:36" outlineLevel="1" x14ac:dyDescent="0.3">
      <c r="B82" s="13"/>
      <c r="C82" s="14"/>
      <c r="D82" s="14"/>
      <c r="E82" s="14"/>
      <c r="F82" s="14"/>
    </row>
    <row r="83" spans="2:36" outlineLevel="1" x14ac:dyDescent="0.3">
      <c r="D83" s="13" t="s">
        <v>87</v>
      </c>
      <c r="E83" s="13" t="s">
        <v>100</v>
      </c>
      <c r="F83" s="15" t="s">
        <v>73</v>
      </c>
      <c r="G83" s="15" t="s">
        <v>73</v>
      </c>
      <c r="H83" s="16" t="s">
        <v>73</v>
      </c>
      <c r="I83" s="16" t="s">
        <v>24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outlineLevel="1" x14ac:dyDescent="0.3">
      <c r="C84" s="29" t="s">
        <v>72</v>
      </c>
      <c r="D84" s="73"/>
      <c r="E84" s="30"/>
      <c r="F84" s="35">
        <v>2023</v>
      </c>
      <c r="G84" s="35">
        <v>2023</v>
      </c>
      <c r="H84" s="35">
        <v>2023</v>
      </c>
      <c r="I84" s="83">
        <v>2023</v>
      </c>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row>
    <row r="85" spans="2:36" outlineLevel="1" x14ac:dyDescent="0.3">
      <c r="C85" s="31" t="s">
        <v>77</v>
      </c>
      <c r="D85" s="74"/>
      <c r="E85" s="32"/>
      <c r="F85" s="33" t="s">
        <v>91</v>
      </c>
      <c r="G85" s="33" t="s">
        <v>92</v>
      </c>
      <c r="H85" s="33" t="s">
        <v>93</v>
      </c>
      <c r="I85" s="84" t="s">
        <v>94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outlineLevel="1" x14ac:dyDescent="0.3">
      <c r="C86" s="31"/>
      <c r="D86" s="74"/>
      <c r="E86" s="32"/>
      <c r="F86" s="65"/>
      <c r="G86" s="65"/>
      <c r="H86" s="65"/>
      <c r="I86" s="65"/>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outlineLevel="1" x14ac:dyDescent="0.3">
      <c r="C87" s="64" t="s">
        <v>0</v>
      </c>
      <c r="D87" s="79"/>
      <c r="E87" s="64"/>
      <c r="F87" s="64"/>
      <c r="G87" s="64"/>
      <c r="H87" s="64"/>
      <c r="I87" s="137"/>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row>
    <row r="88" spans="2:36" outlineLevel="2" x14ac:dyDescent="0.3">
      <c r="C88" s="4" t="s">
        <v>1</v>
      </c>
      <c r="D88" s="17" t="s">
        <v>86</v>
      </c>
      <c r="E88" s="140" t="s">
        <v>98</v>
      </c>
      <c r="F88" s="61"/>
      <c r="G88" s="62"/>
      <c r="H88" s="63"/>
      <c r="I88" s="135"/>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row>
    <row r="89" spans="2:36" outlineLevel="2" x14ac:dyDescent="0.3">
      <c r="C89" s="4" t="s">
        <v>2</v>
      </c>
      <c r="D89" s="17" t="s">
        <v>86</v>
      </c>
      <c r="E89" s="141" t="s">
        <v>98</v>
      </c>
      <c r="F89" s="41"/>
      <c r="G89" s="42"/>
      <c r="H89" s="43"/>
      <c r="I89" s="90"/>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row>
    <row r="90" spans="2:36" outlineLevel="2" x14ac:dyDescent="0.3">
      <c r="C90" s="4" t="s">
        <v>95</v>
      </c>
      <c r="D90" s="17" t="s">
        <v>74</v>
      </c>
      <c r="E90" s="141" t="s">
        <v>98</v>
      </c>
      <c r="F90" s="41"/>
      <c r="G90" s="42"/>
      <c r="H90" s="43"/>
      <c r="I90" s="90"/>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row>
    <row r="91" spans="2:36" outlineLevel="2" x14ac:dyDescent="0.3">
      <c r="C91" s="66" t="s">
        <v>3</v>
      </c>
      <c r="D91" s="80" t="s">
        <v>89</v>
      </c>
      <c r="E91" s="142" t="s">
        <v>98</v>
      </c>
      <c r="F91" s="67"/>
      <c r="G91" s="68"/>
      <c r="H91" s="69"/>
      <c r="I91" s="136"/>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row>
    <row r="92" spans="2:36" outlineLevel="1" x14ac:dyDescent="0.3"/>
    <row r="93" spans="2:36" outlineLevel="1" x14ac:dyDescent="0.3">
      <c r="C93" s="64" t="s">
        <v>4</v>
      </c>
      <c r="D93" s="79"/>
      <c r="E93" s="64"/>
      <c r="F93" s="64"/>
      <c r="G93" s="64"/>
      <c r="H93" s="64"/>
      <c r="I93" s="137"/>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row>
    <row r="94" spans="2:36" outlineLevel="2" x14ac:dyDescent="0.3">
      <c r="C94" s="4" t="s">
        <v>5</v>
      </c>
      <c r="D94" s="17" t="s">
        <v>74</v>
      </c>
      <c r="E94" s="140" t="s">
        <v>98</v>
      </c>
      <c r="F94" s="41"/>
      <c r="G94" s="42"/>
      <c r="H94" s="43"/>
      <c r="I94" s="135"/>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row>
    <row r="95" spans="2:36" outlineLevel="2" x14ac:dyDescent="0.3">
      <c r="C95" s="4" t="s">
        <v>6</v>
      </c>
      <c r="D95" s="17" t="s">
        <v>74</v>
      </c>
      <c r="E95" s="141" t="s">
        <v>98</v>
      </c>
      <c r="F95" s="41"/>
      <c r="G95" s="42"/>
      <c r="H95" s="43"/>
      <c r="I95" s="90"/>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row>
    <row r="96" spans="2:36" outlineLevel="2" x14ac:dyDescent="0.3">
      <c r="C96" s="4" t="s">
        <v>7</v>
      </c>
      <c r="D96" s="17" t="s">
        <v>89</v>
      </c>
      <c r="E96" s="141" t="s">
        <v>98</v>
      </c>
      <c r="F96" s="41"/>
      <c r="G96" s="42"/>
      <c r="H96" s="43"/>
      <c r="I96" s="90"/>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row>
    <row r="97" spans="3:36" outlineLevel="2" x14ac:dyDescent="0.3">
      <c r="C97" s="4" t="s">
        <v>8</v>
      </c>
      <c r="D97" s="17" t="s">
        <v>74</v>
      </c>
      <c r="E97" s="141" t="s">
        <v>98</v>
      </c>
      <c r="F97" s="41"/>
      <c r="G97" s="42"/>
      <c r="H97" s="43"/>
      <c r="I97" s="90"/>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row>
    <row r="98" spans="3:36" outlineLevel="2" x14ac:dyDescent="0.3">
      <c r="C98" s="4" t="s">
        <v>95</v>
      </c>
      <c r="D98" s="17" t="s">
        <v>74</v>
      </c>
      <c r="E98" s="141" t="s">
        <v>98</v>
      </c>
      <c r="F98" s="41"/>
      <c r="G98" s="42"/>
      <c r="H98" s="43"/>
      <c r="I98" s="90"/>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row>
    <row r="99" spans="3:36" outlineLevel="2" x14ac:dyDescent="0.3">
      <c r="C99" s="66" t="s">
        <v>3</v>
      </c>
      <c r="D99" s="80" t="s">
        <v>89</v>
      </c>
      <c r="E99" s="142" t="s">
        <v>98</v>
      </c>
      <c r="F99" s="67"/>
      <c r="G99" s="68"/>
      <c r="H99" s="69"/>
      <c r="I99" s="136"/>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row>
    <row r="100" spans="3:36" outlineLevel="1" x14ac:dyDescent="0.3">
      <c r="C100" s="23"/>
      <c r="E100" s="23"/>
      <c r="F100" s="23"/>
      <c r="G100" s="23"/>
      <c r="H100" s="23"/>
      <c r="I100" s="23"/>
    </row>
    <row r="101" spans="3:36" outlineLevel="1" x14ac:dyDescent="0.3">
      <c r="C101" s="64" t="s">
        <v>9</v>
      </c>
      <c r="D101" s="79"/>
      <c r="E101" s="64"/>
      <c r="F101" s="64"/>
      <c r="G101" s="64"/>
      <c r="H101" s="64"/>
      <c r="I101" s="137"/>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row>
    <row r="102" spans="3:36" outlineLevel="2" x14ac:dyDescent="0.3">
      <c r="C102" s="4" t="s">
        <v>5</v>
      </c>
      <c r="D102" s="17" t="s">
        <v>74</v>
      </c>
      <c r="E102" s="140" t="s">
        <v>98</v>
      </c>
      <c r="F102" s="41"/>
      <c r="G102" s="42"/>
      <c r="H102" s="43"/>
      <c r="I102" s="135"/>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row>
    <row r="103" spans="3:36" outlineLevel="2" x14ac:dyDescent="0.3">
      <c r="C103" s="4" t="s">
        <v>10</v>
      </c>
      <c r="D103" s="17" t="s">
        <v>89</v>
      </c>
      <c r="E103" s="141" t="s">
        <v>98</v>
      </c>
      <c r="F103" s="41"/>
      <c r="G103" s="42"/>
      <c r="H103" s="43"/>
      <c r="I103" s="90"/>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row>
    <row r="104" spans="3:36" outlineLevel="2" x14ac:dyDescent="0.3">
      <c r="C104" s="4" t="s">
        <v>8</v>
      </c>
      <c r="D104" s="17" t="s">
        <v>74</v>
      </c>
      <c r="E104" s="141" t="s">
        <v>98</v>
      </c>
      <c r="F104" s="41"/>
      <c r="G104" s="42"/>
      <c r="H104" s="43"/>
      <c r="I104" s="90"/>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row>
    <row r="105" spans="3:36" outlineLevel="2" x14ac:dyDescent="0.3">
      <c r="C105" s="4" t="s">
        <v>95</v>
      </c>
      <c r="D105" s="17" t="s">
        <v>74</v>
      </c>
      <c r="E105" s="141" t="s">
        <v>98</v>
      </c>
      <c r="F105" s="41"/>
      <c r="G105" s="42"/>
      <c r="H105" s="43"/>
      <c r="I105" s="90"/>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row>
    <row r="106" spans="3:36" outlineLevel="2" x14ac:dyDescent="0.3">
      <c r="C106" s="66" t="s">
        <v>3</v>
      </c>
      <c r="D106" s="80" t="s">
        <v>89</v>
      </c>
      <c r="E106" s="142" t="s">
        <v>98</v>
      </c>
      <c r="F106" s="67"/>
      <c r="G106" s="68"/>
      <c r="H106" s="69"/>
      <c r="I106" s="138"/>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row>
    <row r="107" spans="3:36" outlineLevel="1" x14ac:dyDescent="0.3"/>
    <row r="108" spans="3:36" outlineLevel="1" x14ac:dyDescent="0.3">
      <c r="C108" s="64" t="s">
        <v>11</v>
      </c>
      <c r="D108" s="79"/>
      <c r="E108" s="64"/>
      <c r="F108" s="64"/>
      <c r="G108" s="64"/>
      <c r="H108" s="64"/>
      <c r="I108" s="137"/>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row>
    <row r="109" spans="3:36" outlineLevel="2" x14ac:dyDescent="0.3">
      <c r="C109" s="4" t="s">
        <v>12</v>
      </c>
      <c r="D109" s="17" t="s">
        <v>74</v>
      </c>
      <c r="E109" s="141" t="s">
        <v>98</v>
      </c>
      <c r="F109" s="41"/>
      <c r="G109" s="42"/>
      <c r="H109" s="43"/>
      <c r="I109" s="139"/>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row>
    <row r="110" spans="3:36" outlineLevel="2" x14ac:dyDescent="0.3">
      <c r="C110" s="4" t="s">
        <v>13</v>
      </c>
      <c r="D110" s="17" t="s">
        <v>74</v>
      </c>
      <c r="E110" s="141" t="s">
        <v>98</v>
      </c>
      <c r="F110" s="41"/>
      <c r="G110" s="42"/>
      <c r="H110" s="43"/>
      <c r="I110" s="139"/>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row>
    <row r="111" spans="3:36" outlineLevel="2" x14ac:dyDescent="0.3">
      <c r="C111" s="4" t="s">
        <v>14</v>
      </c>
      <c r="D111" s="17" t="s">
        <v>86</v>
      </c>
      <c r="E111" s="141" t="s">
        <v>98</v>
      </c>
      <c r="F111" s="41"/>
      <c r="G111" s="42"/>
      <c r="H111" s="43"/>
      <c r="I111" s="139"/>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row>
    <row r="112" spans="3:36" outlineLevel="2" x14ac:dyDescent="0.3">
      <c r="C112" s="4" t="s">
        <v>8</v>
      </c>
      <c r="D112" s="17" t="s">
        <v>74</v>
      </c>
      <c r="E112" s="141" t="s">
        <v>98</v>
      </c>
      <c r="F112" s="41"/>
      <c r="G112" s="42"/>
      <c r="H112" s="43"/>
      <c r="I112" s="139"/>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row>
    <row r="113" spans="3:36" outlineLevel="2" x14ac:dyDescent="0.3">
      <c r="C113" s="4" t="s">
        <v>95</v>
      </c>
      <c r="D113" s="17" t="s">
        <v>74</v>
      </c>
      <c r="E113" s="141" t="s">
        <v>98</v>
      </c>
      <c r="F113" s="41"/>
      <c r="G113" s="42"/>
      <c r="H113" s="43"/>
      <c r="I113" s="139"/>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row>
    <row r="114" spans="3:36" outlineLevel="2" x14ac:dyDescent="0.3">
      <c r="C114" s="66" t="s">
        <v>3</v>
      </c>
      <c r="D114" s="80" t="s">
        <v>89</v>
      </c>
      <c r="E114" s="142" t="s">
        <v>98</v>
      </c>
      <c r="F114" s="67"/>
      <c r="G114" s="68"/>
      <c r="H114" s="69"/>
      <c r="I114" s="138"/>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row>
    <row r="115" spans="3:36" outlineLevel="1" x14ac:dyDescent="0.3"/>
    <row r="116" spans="3:36" outlineLevel="1" x14ac:dyDescent="0.3">
      <c r="C116" s="64" t="s">
        <v>15</v>
      </c>
      <c r="D116" s="79"/>
      <c r="E116" s="64"/>
      <c r="F116" s="64"/>
      <c r="G116" s="64"/>
      <c r="H116" s="64"/>
      <c r="I116" s="137"/>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row>
    <row r="117" spans="3:36" outlineLevel="2" x14ac:dyDescent="0.3">
      <c r="C117" s="4" t="s">
        <v>96</v>
      </c>
      <c r="D117" s="17" t="s">
        <v>74</v>
      </c>
      <c r="E117" s="140" t="s">
        <v>98</v>
      </c>
      <c r="F117" s="41"/>
      <c r="G117" s="42"/>
      <c r="H117" s="43"/>
      <c r="I117" s="139"/>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3:36" outlineLevel="2" x14ac:dyDescent="0.3">
      <c r="C118" s="4" t="s">
        <v>13</v>
      </c>
      <c r="D118" s="17" t="s">
        <v>74</v>
      </c>
      <c r="E118" s="141" t="s">
        <v>98</v>
      </c>
      <c r="F118" s="41"/>
      <c r="G118" s="42"/>
      <c r="H118" s="43"/>
      <c r="I118" s="139"/>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3:36" outlineLevel="2" x14ac:dyDescent="0.3">
      <c r="C119" s="4" t="s">
        <v>14</v>
      </c>
      <c r="D119" s="17" t="s">
        <v>86</v>
      </c>
      <c r="E119" s="141" t="s">
        <v>98</v>
      </c>
      <c r="F119" s="41"/>
      <c r="G119" s="42"/>
      <c r="H119" s="43"/>
      <c r="I119" s="139"/>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3:36" outlineLevel="2" x14ac:dyDescent="0.3">
      <c r="C120" s="4" t="s">
        <v>8</v>
      </c>
      <c r="D120" s="17" t="s">
        <v>74</v>
      </c>
      <c r="E120" s="141" t="s">
        <v>98</v>
      </c>
      <c r="F120" s="41"/>
      <c r="G120" s="42"/>
      <c r="H120" s="43"/>
      <c r="I120" s="139"/>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3:36" outlineLevel="2" x14ac:dyDescent="0.3">
      <c r="C121" s="4" t="s">
        <v>95</v>
      </c>
      <c r="D121" s="17" t="s">
        <v>74</v>
      </c>
      <c r="E121" s="141" t="s">
        <v>98</v>
      </c>
      <c r="F121" s="41"/>
      <c r="G121" s="42"/>
      <c r="H121" s="43"/>
      <c r="I121" s="139"/>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3:36" outlineLevel="2" x14ac:dyDescent="0.3">
      <c r="C122" s="66" t="s">
        <v>3</v>
      </c>
      <c r="D122" s="80" t="s">
        <v>89</v>
      </c>
      <c r="E122" s="142" t="s">
        <v>98</v>
      </c>
      <c r="F122" s="67"/>
      <c r="G122" s="68"/>
      <c r="H122" s="69"/>
      <c r="I122" s="138"/>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3:36" outlineLevel="1" x14ac:dyDescent="0.3"/>
    <row r="124" spans="3:36" outlineLevel="1" x14ac:dyDescent="0.3">
      <c r="C124" s="64" t="s">
        <v>16</v>
      </c>
      <c r="D124" s="79"/>
      <c r="E124" s="64"/>
      <c r="F124" s="64"/>
      <c r="G124" s="64"/>
      <c r="H124" s="64"/>
      <c r="I124" s="137"/>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row>
    <row r="125" spans="3:36" outlineLevel="2" x14ac:dyDescent="0.3">
      <c r="C125" s="4" t="s">
        <v>8</v>
      </c>
      <c r="D125" s="17" t="s">
        <v>74</v>
      </c>
      <c r="E125" s="140" t="s">
        <v>98</v>
      </c>
      <c r="F125" s="41"/>
      <c r="G125" s="42"/>
      <c r="H125" s="43"/>
      <c r="I125" s="139"/>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3:36" outlineLevel="2" x14ac:dyDescent="0.3">
      <c r="C126" s="4" t="s">
        <v>95</v>
      </c>
      <c r="D126" s="17" t="s">
        <v>74</v>
      </c>
      <c r="E126" s="141" t="s">
        <v>98</v>
      </c>
      <c r="F126" s="41"/>
      <c r="G126" s="42"/>
      <c r="H126" s="43"/>
      <c r="I126" s="139"/>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3:36" outlineLevel="2" x14ac:dyDescent="0.3">
      <c r="C127" s="66" t="s">
        <v>3</v>
      </c>
      <c r="D127" s="80" t="s">
        <v>89</v>
      </c>
      <c r="E127" s="142" t="s">
        <v>98</v>
      </c>
      <c r="F127" s="67"/>
      <c r="G127" s="68"/>
      <c r="H127" s="69"/>
      <c r="I127" s="138"/>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3:36" outlineLevel="1" x14ac:dyDescent="0.3"/>
    <row r="129" spans="3:36" outlineLevel="1" x14ac:dyDescent="0.3">
      <c r="C129" s="64" t="s">
        <v>17</v>
      </c>
      <c r="D129" s="79"/>
      <c r="E129" s="64"/>
      <c r="F129" s="64"/>
      <c r="G129" s="64"/>
      <c r="H129" s="64"/>
      <c r="I129" s="137"/>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row>
    <row r="130" spans="3:36" outlineLevel="2" x14ac:dyDescent="0.3">
      <c r="C130" s="4" t="s">
        <v>18</v>
      </c>
      <c r="D130" s="17" t="s">
        <v>86</v>
      </c>
      <c r="E130" s="140" t="s">
        <v>98</v>
      </c>
      <c r="F130" s="41"/>
      <c r="G130" s="42"/>
      <c r="H130" s="43"/>
      <c r="I130" s="139"/>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3:36" outlineLevel="2" x14ac:dyDescent="0.3">
      <c r="C131" s="4" t="s">
        <v>19</v>
      </c>
      <c r="D131" s="17" t="s">
        <v>86</v>
      </c>
      <c r="E131" s="141" t="s">
        <v>98</v>
      </c>
      <c r="F131" s="41"/>
      <c r="G131" s="42"/>
      <c r="H131" s="43"/>
      <c r="I131" s="139"/>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3:36" outlineLevel="2" x14ac:dyDescent="0.3">
      <c r="C132" s="4" t="s">
        <v>20</v>
      </c>
      <c r="D132" s="17" t="s">
        <v>89</v>
      </c>
      <c r="E132" s="141" t="s">
        <v>98</v>
      </c>
      <c r="F132" s="41"/>
      <c r="G132" s="42"/>
      <c r="H132" s="43"/>
      <c r="I132" s="139"/>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3:36" outlineLevel="2" x14ac:dyDescent="0.3">
      <c r="C133" s="4" t="s">
        <v>95</v>
      </c>
      <c r="D133" s="17" t="s">
        <v>74</v>
      </c>
      <c r="E133" s="141" t="s">
        <v>98</v>
      </c>
      <c r="F133" s="41"/>
      <c r="G133" s="42"/>
      <c r="H133" s="43"/>
      <c r="I133" s="139"/>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3:36" outlineLevel="2" x14ac:dyDescent="0.3">
      <c r="C134" s="66" t="s">
        <v>3</v>
      </c>
      <c r="D134" s="80" t="s">
        <v>89</v>
      </c>
      <c r="E134" s="142" t="s">
        <v>98</v>
      </c>
      <c r="F134" s="67"/>
      <c r="G134" s="68"/>
      <c r="H134" s="69"/>
      <c r="I134" s="138"/>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3:36" outlineLevel="1" x14ac:dyDescent="0.3"/>
    <row r="136" spans="3:36" outlineLevel="1" x14ac:dyDescent="0.3">
      <c r="C136" s="64" t="s">
        <v>21</v>
      </c>
      <c r="D136" s="79"/>
      <c r="E136" s="64"/>
      <c r="F136" s="64"/>
      <c r="G136" s="64"/>
      <c r="H136" s="64"/>
      <c r="I136" s="137"/>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row>
    <row r="137" spans="3:36" outlineLevel="2" x14ac:dyDescent="0.3">
      <c r="C137" s="4" t="s">
        <v>2</v>
      </c>
      <c r="D137" s="17" t="s">
        <v>86</v>
      </c>
      <c r="E137" s="140" t="s">
        <v>98</v>
      </c>
      <c r="F137" s="41"/>
      <c r="G137" s="42"/>
      <c r="H137" s="43"/>
      <c r="I137" s="139"/>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3:36" outlineLevel="2" x14ac:dyDescent="0.3">
      <c r="C138" s="4" t="s">
        <v>95</v>
      </c>
      <c r="D138" s="17" t="s">
        <v>74</v>
      </c>
      <c r="E138" s="141" t="s">
        <v>98</v>
      </c>
      <c r="F138" s="41"/>
      <c r="G138" s="42"/>
      <c r="H138" s="43"/>
      <c r="I138" s="139"/>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3:36" outlineLevel="2" x14ac:dyDescent="0.3">
      <c r="C139" s="66" t="s">
        <v>3</v>
      </c>
      <c r="D139" s="80" t="s">
        <v>89</v>
      </c>
      <c r="E139" s="142" t="s">
        <v>98</v>
      </c>
      <c r="F139" s="67"/>
      <c r="G139" s="68"/>
      <c r="H139" s="69"/>
      <c r="I139" s="138"/>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3:36" outlineLevel="1" x14ac:dyDescent="0.3"/>
    <row r="141" spans="3:36" outlineLevel="1" x14ac:dyDescent="0.3">
      <c r="C141" s="147" t="s">
        <v>106</v>
      </c>
      <c r="D141" s="148"/>
      <c r="E141" s="149"/>
      <c r="F141" s="149"/>
      <c r="G141" s="149"/>
      <c r="H141" s="149"/>
      <c r="I141" s="150"/>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row>
    <row r="142" spans="3:36" outlineLevel="2" x14ac:dyDescent="0.3">
      <c r="C142" s="145" t="s">
        <v>101</v>
      </c>
      <c r="D142" s="146"/>
      <c r="E142" s="141" t="s">
        <v>98</v>
      </c>
      <c r="F142" s="41"/>
      <c r="G142" s="42"/>
      <c r="H142" s="43"/>
      <c r="I142" s="139"/>
    </row>
    <row r="143" spans="3:36" outlineLevel="2" x14ac:dyDescent="0.3">
      <c r="C143" s="145" t="s">
        <v>102</v>
      </c>
      <c r="D143" s="146"/>
      <c r="E143" s="141" t="s">
        <v>98</v>
      </c>
      <c r="F143" s="41"/>
      <c r="G143" s="42"/>
      <c r="H143" s="43"/>
      <c r="I143" s="139"/>
    </row>
    <row r="144" spans="3:36" outlineLevel="2" x14ac:dyDescent="0.3">
      <c r="C144" s="145" t="s">
        <v>103</v>
      </c>
      <c r="D144" s="146"/>
      <c r="E144" s="141" t="s">
        <v>98</v>
      </c>
      <c r="F144" s="41"/>
      <c r="G144" s="42"/>
      <c r="H144" s="43"/>
      <c r="I144" s="139"/>
    </row>
    <row r="145" spans="3:9" outlineLevel="2" x14ac:dyDescent="0.3">
      <c r="C145" s="145" t="s">
        <v>104</v>
      </c>
      <c r="D145" s="146"/>
      <c r="E145" s="141" t="s">
        <v>98</v>
      </c>
      <c r="F145" s="41"/>
      <c r="G145" s="42"/>
      <c r="H145" s="43"/>
      <c r="I145" s="139"/>
    </row>
    <row r="146" spans="3:9" outlineLevel="2" x14ac:dyDescent="0.3">
      <c r="C146" s="143" t="s">
        <v>105</v>
      </c>
      <c r="D146" s="144"/>
      <c r="E146" s="142" t="s">
        <v>98</v>
      </c>
      <c r="F146" s="67"/>
      <c r="G146" s="68"/>
      <c r="H146" s="69"/>
      <c r="I146" s="138"/>
    </row>
    <row r="147" spans="3:9" x14ac:dyDescent="0.3">
      <c r="C147" s="23"/>
      <c r="E147" s="23"/>
      <c r="F147" s="23"/>
      <c r="G147" s="23"/>
      <c r="H147" s="23"/>
      <c r="I147" s="23"/>
    </row>
    <row r="148" spans="3:9" x14ac:dyDescent="0.3">
      <c r="C148" s="23"/>
      <c r="E148" s="23"/>
      <c r="F148" s="23"/>
      <c r="G148" s="23"/>
      <c r="H148" s="23"/>
      <c r="I148" s="23"/>
    </row>
    <row r="149" spans="3:9" x14ac:dyDescent="0.3">
      <c r="C149" s="23"/>
      <c r="E149" s="23"/>
      <c r="F149" s="23"/>
      <c r="G149" s="23"/>
      <c r="H149" s="23"/>
      <c r="I149" s="23"/>
    </row>
    <row r="150" spans="3:9" x14ac:dyDescent="0.3">
      <c r="C150" s="23"/>
      <c r="E150" s="23"/>
      <c r="F150" s="23"/>
      <c r="G150" s="23"/>
      <c r="H150" s="23"/>
      <c r="I150" s="23"/>
    </row>
    <row r="151" spans="3:9" x14ac:dyDescent="0.3">
      <c r="C151" s="23"/>
      <c r="E151" s="23"/>
      <c r="F151" s="23"/>
      <c r="G151" s="23"/>
      <c r="H151" s="23"/>
      <c r="I151" s="23"/>
    </row>
  </sheetData>
  <mergeCells count="20">
    <mergeCell ref="B10:B11"/>
    <mergeCell ref="G10:G11"/>
    <mergeCell ref="B12:B13"/>
    <mergeCell ref="G12:G13"/>
    <mergeCell ref="C13:F13"/>
    <mergeCell ref="B4:B5"/>
    <mergeCell ref="G4:G5"/>
    <mergeCell ref="B6:B7"/>
    <mergeCell ref="G6:G7"/>
    <mergeCell ref="B8:B9"/>
    <mergeCell ref="G8:G9"/>
    <mergeCell ref="C3:F3"/>
    <mergeCell ref="C14:I14"/>
    <mergeCell ref="C15:I15"/>
    <mergeCell ref="C4:F4"/>
    <mergeCell ref="C6:F6"/>
    <mergeCell ref="C8:F8"/>
    <mergeCell ref="C10:F10"/>
    <mergeCell ref="C12:F12"/>
    <mergeCell ref="C9:F9"/>
  </mergeCells>
  <phoneticPr fontId="3" type="noConversion"/>
  <hyperlinks>
    <hyperlink ref="G4" location="'Financial Information'!C14" display="C14" xr:uid="{D22A313D-6A52-4BD3-8699-929AF4B1021E}"/>
    <hyperlink ref="G6" location="'Financial Information'!C18" display="B18" xr:uid="{D4E9F6CB-460F-4249-8B95-40692995C5B9}"/>
    <hyperlink ref="G10" location="'Financial Information'!C73" display="C73" xr:uid="{32AF00C9-4349-4DC0-B035-2F6C8D539359}"/>
    <hyperlink ref="G8" location="'Financial Information'!C21" display="B21" xr:uid="{28CA9112-FE13-435B-AECF-2D13F78DB1B2}"/>
    <hyperlink ref="G12" location="'Financial Information'!C76" display="C76" xr:uid="{D1A79EE4-4CFA-471D-B195-623078490188}"/>
    <hyperlink ref="G4:G5" location="'Financial Information'!C19" display="C19" xr:uid="{ECE69FB7-1F28-48A7-8FB3-4AEDC0415A4F}"/>
    <hyperlink ref="G6:G7" location="'Financial Information'!C23" display="B23" xr:uid="{106D254E-B78D-410D-9062-B896D654D5E6}"/>
    <hyperlink ref="G8:G9" location="'Financial Information'!C26" display="C26" xr:uid="{FB124704-7F6C-4987-BCC5-E5EDC3ADF17A}"/>
    <hyperlink ref="G10:G11" location="'Financial Information'!C78" display="C78" xr:uid="{FB814A15-32AE-4C0D-93B4-BFD198E3C8DF}"/>
    <hyperlink ref="G12:G13" location="'Financial Information'!C81" display="C81" xr:uid="{40B99445-65B3-402A-A7FE-CACEA2F6DF0A}"/>
  </hyperlinks>
  <pageMargins left="0.7" right="0.7" top="0.75" bottom="0.75" header="0.3" footer="0.3"/>
  <pageSetup orientation="portrait" horizontalDpi="360" verticalDpi="360" r:id="rId1"/>
  <extLst>
    <ext xmlns:x14="http://schemas.microsoft.com/office/spreadsheetml/2009/9/main" uri="{78C0D931-6437-407d-A8EE-F0AAD7539E65}">
      <x14:conditionalFormattings>
        <x14:conditionalFormatting xmlns:xm="http://schemas.microsoft.com/office/excel/2006/main">
          <x14:cfRule type="cellIs" priority="19" operator="equal" id="{A8DEB151-E42A-42E7-A612-A211E1516323}">
            <xm:f>Sheet2!$H$4</xm:f>
            <x14:dxf>
              <font>
                <color rgb="FF9C5700"/>
              </font>
              <fill>
                <patternFill>
                  <bgColor rgb="FFFFEB9C"/>
                </patternFill>
              </fill>
            </x14:dxf>
          </x14:cfRule>
          <x14:cfRule type="cellIs" priority="20" operator="equal" id="{7778E844-0817-4CF3-AD22-300E92A59D22}">
            <xm:f>Sheet2!$H$3</xm:f>
            <x14:dxf>
              <font>
                <color rgb="FF006100"/>
              </font>
              <fill>
                <patternFill>
                  <bgColor rgb="FFC6EFCE"/>
                </patternFill>
              </fill>
            </x14:dxf>
          </x14:cfRule>
          <xm:sqref>E88:E91</xm:sqref>
        </x14:conditionalFormatting>
        <x14:conditionalFormatting xmlns:xm="http://schemas.microsoft.com/office/excel/2006/main">
          <x14:cfRule type="cellIs" priority="15" operator="equal" id="{59C98001-F4E6-4459-97A7-9174645D5B18}">
            <xm:f>Sheet2!$H$4</xm:f>
            <x14:dxf>
              <font>
                <color rgb="FF9C5700"/>
              </font>
              <fill>
                <patternFill>
                  <bgColor rgb="FFFFEB9C"/>
                </patternFill>
              </fill>
            </x14:dxf>
          </x14:cfRule>
          <x14:cfRule type="cellIs" priority="16" operator="equal" id="{BBF12788-0C51-4805-9789-EB03A84E20F4}">
            <xm:f>Sheet2!$H$3</xm:f>
            <x14:dxf>
              <font>
                <color rgb="FF006100"/>
              </font>
              <fill>
                <patternFill>
                  <bgColor rgb="FFC6EFCE"/>
                </patternFill>
              </fill>
            </x14:dxf>
          </x14:cfRule>
          <xm:sqref>E94:E99</xm:sqref>
        </x14:conditionalFormatting>
        <x14:conditionalFormatting xmlns:xm="http://schemas.microsoft.com/office/excel/2006/main">
          <x14:cfRule type="cellIs" priority="13" operator="equal" id="{24510427-CFE4-49AE-9124-1C6A66D48EAD}">
            <xm:f>Sheet2!$H$4</xm:f>
            <x14:dxf>
              <font>
                <color rgb="FF9C5700"/>
              </font>
              <fill>
                <patternFill>
                  <bgColor rgb="FFFFEB9C"/>
                </patternFill>
              </fill>
            </x14:dxf>
          </x14:cfRule>
          <x14:cfRule type="cellIs" priority="14" operator="equal" id="{1F60EF24-AA2F-4CCA-BE4D-4621C0047755}">
            <xm:f>Sheet2!$H$3</xm:f>
            <x14:dxf>
              <font>
                <color rgb="FF006100"/>
              </font>
              <fill>
                <patternFill>
                  <bgColor rgb="FFC6EFCE"/>
                </patternFill>
              </fill>
            </x14:dxf>
          </x14:cfRule>
          <xm:sqref>E102:E106</xm:sqref>
        </x14:conditionalFormatting>
        <x14:conditionalFormatting xmlns:xm="http://schemas.microsoft.com/office/excel/2006/main">
          <x14:cfRule type="cellIs" priority="11" operator="equal" id="{0F2168BD-ECD4-40A2-A3DB-C97E3CD49AF2}">
            <xm:f>Sheet2!$H$4</xm:f>
            <x14:dxf>
              <font>
                <color rgb="FF9C5700"/>
              </font>
              <fill>
                <patternFill>
                  <bgColor rgb="FFFFEB9C"/>
                </patternFill>
              </fill>
            </x14:dxf>
          </x14:cfRule>
          <x14:cfRule type="cellIs" priority="12" operator="equal" id="{1BB444E2-1AC6-4A84-AD85-C3DFD64FCE6C}">
            <xm:f>Sheet2!$H$3</xm:f>
            <x14:dxf>
              <font>
                <color rgb="FF006100"/>
              </font>
              <fill>
                <patternFill>
                  <bgColor rgb="FFC6EFCE"/>
                </patternFill>
              </fill>
            </x14:dxf>
          </x14:cfRule>
          <xm:sqref>E109:E114</xm:sqref>
        </x14:conditionalFormatting>
        <x14:conditionalFormatting xmlns:xm="http://schemas.microsoft.com/office/excel/2006/main">
          <x14:cfRule type="cellIs" priority="9" operator="equal" id="{F08CE045-B880-47CD-84E4-A21866267C2E}">
            <xm:f>Sheet2!$H$4</xm:f>
            <x14:dxf>
              <font>
                <color rgb="FF9C5700"/>
              </font>
              <fill>
                <patternFill>
                  <bgColor rgb="FFFFEB9C"/>
                </patternFill>
              </fill>
            </x14:dxf>
          </x14:cfRule>
          <x14:cfRule type="cellIs" priority="10" operator="equal" id="{C3897614-D2E9-4604-BE3E-EF06A04AA890}">
            <xm:f>Sheet2!$H$3</xm:f>
            <x14:dxf>
              <font>
                <color rgb="FF006100"/>
              </font>
              <fill>
                <patternFill>
                  <bgColor rgb="FFC6EFCE"/>
                </patternFill>
              </fill>
            </x14:dxf>
          </x14:cfRule>
          <xm:sqref>E117:E122</xm:sqref>
        </x14:conditionalFormatting>
        <x14:conditionalFormatting xmlns:xm="http://schemas.microsoft.com/office/excel/2006/main">
          <x14:cfRule type="cellIs" priority="7" operator="equal" id="{7ED622B7-3164-4AC4-A1C7-3983690E4A84}">
            <xm:f>Sheet2!$H$4</xm:f>
            <x14:dxf>
              <font>
                <color rgb="FF9C5700"/>
              </font>
              <fill>
                <patternFill>
                  <bgColor rgb="FFFFEB9C"/>
                </patternFill>
              </fill>
            </x14:dxf>
          </x14:cfRule>
          <x14:cfRule type="cellIs" priority="8" operator="equal" id="{0D8A6343-68D8-48E7-A367-A69B91E6E082}">
            <xm:f>Sheet2!$H$3</xm:f>
            <x14:dxf>
              <font>
                <color rgb="FF006100"/>
              </font>
              <fill>
                <patternFill>
                  <bgColor rgb="FFC6EFCE"/>
                </patternFill>
              </fill>
            </x14:dxf>
          </x14:cfRule>
          <xm:sqref>E125:E127</xm:sqref>
        </x14:conditionalFormatting>
        <x14:conditionalFormatting xmlns:xm="http://schemas.microsoft.com/office/excel/2006/main">
          <x14:cfRule type="cellIs" priority="5" operator="equal" id="{2B2D7EEF-4936-416F-BE99-5481FD971451}">
            <xm:f>Sheet2!$H$4</xm:f>
            <x14:dxf>
              <font>
                <color rgb="FF9C5700"/>
              </font>
              <fill>
                <patternFill>
                  <bgColor rgb="FFFFEB9C"/>
                </patternFill>
              </fill>
            </x14:dxf>
          </x14:cfRule>
          <x14:cfRule type="cellIs" priority="6" operator="equal" id="{C9BAFC83-4084-4DB9-8B03-F67B9731FE12}">
            <xm:f>Sheet2!$H$3</xm:f>
            <x14:dxf>
              <font>
                <color rgb="FF006100"/>
              </font>
              <fill>
                <patternFill>
                  <bgColor rgb="FFC6EFCE"/>
                </patternFill>
              </fill>
            </x14:dxf>
          </x14:cfRule>
          <xm:sqref>E130:E134</xm:sqref>
        </x14:conditionalFormatting>
        <x14:conditionalFormatting xmlns:xm="http://schemas.microsoft.com/office/excel/2006/main">
          <x14:cfRule type="cellIs" priority="3" operator="equal" id="{46B2B26F-A246-45D4-B9A1-B7EFBB7801D0}">
            <xm:f>Sheet2!$H$4</xm:f>
            <x14:dxf>
              <font>
                <color rgb="FF9C5700"/>
              </font>
              <fill>
                <patternFill>
                  <bgColor rgb="FFFFEB9C"/>
                </patternFill>
              </fill>
            </x14:dxf>
          </x14:cfRule>
          <x14:cfRule type="cellIs" priority="4" operator="equal" id="{A44F8266-9C6A-4C03-9056-C9C5D8D6309B}">
            <xm:f>Sheet2!$H$3</xm:f>
            <x14:dxf>
              <font>
                <color rgb="FF006100"/>
              </font>
              <fill>
                <patternFill>
                  <bgColor rgb="FFC6EFCE"/>
                </patternFill>
              </fill>
            </x14:dxf>
          </x14:cfRule>
          <xm:sqref>E137:E139</xm:sqref>
        </x14:conditionalFormatting>
        <x14:conditionalFormatting xmlns:xm="http://schemas.microsoft.com/office/excel/2006/main">
          <x14:cfRule type="cellIs" priority="1" operator="equal" id="{BE6B0AE4-96B3-4618-9F3F-703E47F78FEC}">
            <xm:f>Sheet2!$H$4</xm:f>
            <x14:dxf>
              <font>
                <color rgb="FF9C5700"/>
              </font>
              <fill>
                <patternFill>
                  <bgColor rgb="FFFFEB9C"/>
                </patternFill>
              </fill>
            </x14:dxf>
          </x14:cfRule>
          <x14:cfRule type="cellIs" priority="2" operator="equal" id="{022DA5F3-1317-43E6-9277-FA63382D9030}">
            <xm:f>Sheet2!$H$3</xm:f>
            <x14:dxf>
              <font>
                <color rgb="FF006100"/>
              </font>
              <fill>
                <patternFill>
                  <bgColor rgb="FFC6EFCE"/>
                </patternFill>
              </fill>
            </x14:dxf>
          </x14:cfRule>
          <xm:sqref>E142:E146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421DD120-BE68-449F-92E0-4982A1C55AED}">
          <x14:formula1>
            <xm:f>Sheet2!$B$3:$B$7</xm:f>
          </x14:formula1>
          <xm:sqref>C19</xm:sqref>
        </x14:dataValidation>
        <x14:dataValidation type="list" allowBlank="1" showInputMessage="1" showErrorMessage="1" xr:uid="{5CF4B450-2413-47BE-925E-30682D73222F}">
          <x14:formula1>
            <xm:f>Sheet2!$F$3:$F$10</xm:f>
          </x14:formula1>
          <xm:sqref>C23</xm:sqref>
        </x14:dataValidation>
        <x14:dataValidation type="list" allowBlank="1" showInputMessage="1" showErrorMessage="1" xr:uid="{31F1A7BA-3743-4D13-BC60-326FA981E9FB}">
          <x14:formula1>
            <xm:f>Sheet2!$D$3:$D$11</xm:f>
          </x14:formula1>
          <xm:sqref>C78</xm:sqref>
        </x14:dataValidation>
        <x14:dataValidation type="list" allowBlank="1" showInputMessage="1" showErrorMessage="1" xr:uid="{2A10DF63-B778-4DC1-8A7B-BED4F970E1E6}">
          <x14:formula1>
            <xm:f>Sheet2!$H$3:$H$4</xm:f>
          </x14:formula1>
          <xm:sqref>E130:E134 E88:E91 E94:E99 E102:E106 E109:E114 E117:E122 E125:E127 E137:E139 E142:E146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6441E-0817-45F9-A5AE-0F1DA77FD8EC}">
  <dimension ref="B2:H11"/>
  <sheetViews>
    <sheetView showGridLines="0" workbookViewId="0">
      <selection activeCell="D20" sqref="D20"/>
    </sheetView>
  </sheetViews>
  <sheetFormatPr defaultColWidth="9" defaultRowHeight="11.65" x14ac:dyDescent="0.35"/>
  <cols>
    <col min="1" max="1" width="9" style="2"/>
    <col min="2" max="2" width="31.73046875" style="2" customWidth="1"/>
    <col min="3" max="3" width="9" style="2"/>
    <col min="4" max="4" width="22.265625" style="2" customWidth="1"/>
    <col min="5" max="5" width="9" style="2"/>
    <col min="6" max="6" width="26" style="2" customWidth="1"/>
    <col min="7" max="7" width="9" style="2"/>
    <col min="8" max="8" width="25" style="2" customWidth="1"/>
    <col min="9" max="16384" width="9" style="2"/>
  </cols>
  <sheetData>
    <row r="2" spans="2:8" x14ac:dyDescent="0.35">
      <c r="B2" s="1" t="s">
        <v>44</v>
      </c>
      <c r="D2" s="1" t="s">
        <v>45</v>
      </c>
      <c r="F2" s="1" t="s">
        <v>46</v>
      </c>
      <c r="H2" s="1" t="s">
        <v>99</v>
      </c>
    </row>
    <row r="3" spans="2:8" x14ac:dyDescent="0.35">
      <c r="B3" s="3" t="s">
        <v>47</v>
      </c>
      <c r="D3" s="3" t="s">
        <v>0</v>
      </c>
      <c r="F3" s="3" t="s">
        <v>48</v>
      </c>
      <c r="H3" s="3" t="s">
        <v>98</v>
      </c>
    </row>
    <row r="4" spans="2:8" x14ac:dyDescent="0.35">
      <c r="B4" s="3" t="s">
        <v>49</v>
      </c>
      <c r="D4" s="3" t="s">
        <v>4</v>
      </c>
      <c r="F4" s="3" t="s">
        <v>50</v>
      </c>
      <c r="H4" s="3" t="s">
        <v>97</v>
      </c>
    </row>
    <row r="5" spans="2:8" x14ac:dyDescent="0.35">
      <c r="B5" s="3" t="s">
        <v>51</v>
      </c>
      <c r="D5" s="3" t="s">
        <v>9</v>
      </c>
      <c r="F5" s="3" t="s">
        <v>52</v>
      </c>
    </row>
    <row r="6" spans="2:8" x14ac:dyDescent="0.35">
      <c r="B6" s="3" t="s">
        <v>53</v>
      </c>
      <c r="D6" s="3" t="s">
        <v>11</v>
      </c>
      <c r="F6" s="3" t="s">
        <v>54</v>
      </c>
    </row>
    <row r="7" spans="2:8" x14ac:dyDescent="0.35">
      <c r="B7" s="3" t="s">
        <v>55</v>
      </c>
      <c r="D7" s="3" t="s">
        <v>15</v>
      </c>
      <c r="F7" s="3" t="s">
        <v>56</v>
      </c>
    </row>
    <row r="8" spans="2:8" x14ac:dyDescent="0.35">
      <c r="D8" s="3" t="s">
        <v>16</v>
      </c>
      <c r="F8" s="3" t="s">
        <v>57</v>
      </c>
    </row>
    <row r="9" spans="2:8" x14ac:dyDescent="0.35">
      <c r="D9" s="3" t="s">
        <v>17</v>
      </c>
      <c r="F9" s="3" t="s">
        <v>58</v>
      </c>
    </row>
    <row r="10" spans="2:8" x14ac:dyDescent="0.35">
      <c r="D10" s="3" t="s">
        <v>109</v>
      </c>
      <c r="F10" s="3" t="s">
        <v>59</v>
      </c>
    </row>
    <row r="11" spans="2:8" ht="14.25" x14ac:dyDescent="0.45">
      <c r="D11" s="3"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Information</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Mariam Machaladze</dc:creator>
  <cp:lastModifiedBy>Mariam Machaladze</cp:lastModifiedBy>
  <dcterms:created xsi:type="dcterms:W3CDTF">2015-06-05T18:17:20Z</dcterms:created>
  <dcterms:modified xsi:type="dcterms:W3CDTF">2023-08-30T10:37:19Z</dcterms:modified>
</cp:coreProperties>
</file>