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vgrigalashvili\Desktop\axali\დანართები\"/>
    </mc:Choice>
  </mc:AlternateContent>
  <bookViews>
    <workbookView xWindow="0" yWindow="0" windowWidth="20130" windowHeight="7680" firstSheet="1" activeTab="2"/>
  </bookViews>
  <sheets>
    <sheet name="1" sheetId="5" state="hidden" r:id="rId1"/>
    <sheet name="ღონისძიების ბიუჯეტი" sheetId="11" r:id="rId2"/>
    <sheet name="ღონისძიების ბიუჯეტის დასაბუთება" sheetId="8" r:id="rId3"/>
    <sheet name="Data" sheetId="7" state="hidden" r:id="rId4"/>
  </sheets>
  <definedNames>
    <definedName name="Directions">Data!$C$1:$C$275</definedName>
    <definedName name="Month">Data!$A$1:$A$3</definedName>
    <definedName name="orgtypes">Data!$B$1:$B$2</definedName>
    <definedName name="values">'ღონისძიების ბიუჯეტი'!#REF!,'ღონისძიების ბიუჯეტი'!#REF!,'ღონისძიების ბიუჯეტი'!#REF!,'ღონისძიების ბიუჯეტი'!#REF!,'ღონისძიების ბიუჯეტი'!#REF!,'ღონისძიების ბიუჯეტი'!#REF!,'ღონისძიების ბიუჯეტი'!#REF!,'ღონისძიების ბიუჯეტი'!#REF!,'ღონისძიების ბიუჯეტი'!#REF!,'ღონისძიების ბიუჯეტი'!#REF!,'ღონისძიების ბიუჯეტი'!$D$30:$E$30,'ღონისძიების ბიუჯეტი'!$D$32:$E$32,'ღონისძიების ბიუჯეტი'!$D$34:$E$34,'ღონისძიების ბიუჯეტი'!$D$40:$E$42</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1" l="1"/>
  <c r="E14" i="11"/>
  <c r="F14" i="11" s="1"/>
  <c r="F15" i="11"/>
  <c r="F8" i="8" s="1"/>
  <c r="F16" i="11"/>
  <c r="F17" i="11"/>
  <c r="F18" i="11"/>
  <c r="F11" i="8" s="1"/>
  <c r="F19" i="11"/>
  <c r="F20" i="11"/>
  <c r="F21" i="11"/>
  <c r="F22" i="11"/>
  <c r="F15" i="8" s="1"/>
  <c r="F23" i="11"/>
  <c r="F16" i="8" s="1"/>
  <c r="F24" i="11"/>
  <c r="F25" i="11"/>
  <c r="F26" i="11"/>
  <c r="F19" i="8" s="1"/>
  <c r="F27" i="11"/>
  <c r="F20" i="8" s="1"/>
  <c r="F28" i="11"/>
  <c r="D29" i="11"/>
  <c r="E29" i="11"/>
  <c r="E22" i="8" s="1"/>
  <c r="F29" i="11"/>
  <c r="F30" i="11"/>
  <c r="F31" i="11"/>
  <c r="F32" i="11"/>
  <c r="F33" i="11"/>
  <c r="F34" i="11"/>
  <c r="F35" i="11"/>
  <c r="D36" i="11"/>
  <c r="F36" i="11" s="1"/>
  <c r="E36" i="11"/>
  <c r="F37" i="11"/>
  <c r="F38" i="11"/>
  <c r="F39" i="11"/>
  <c r="F32" i="8" s="1"/>
  <c r="F40" i="11"/>
  <c r="F41" i="11"/>
  <c r="F42" i="11"/>
  <c r="F35" i="8" s="1"/>
  <c r="D43" i="11"/>
  <c r="F12" i="8"/>
  <c r="E35" i="8"/>
  <c r="D35" i="8"/>
  <c r="E34" i="8"/>
  <c r="D34" i="8"/>
  <c r="E33" i="8"/>
  <c r="D33" i="8"/>
  <c r="E32" i="8"/>
  <c r="D32" i="8"/>
  <c r="E31" i="8"/>
  <c r="D31" i="8"/>
  <c r="E30" i="8"/>
  <c r="D30" i="8"/>
  <c r="E28" i="8"/>
  <c r="D28" i="8"/>
  <c r="E27" i="8"/>
  <c r="D27" i="8"/>
  <c r="E26" i="8"/>
  <c r="D26" i="8"/>
  <c r="E25" i="8"/>
  <c r="D25" i="8"/>
  <c r="E24" i="8"/>
  <c r="D24" i="8"/>
  <c r="E23" i="8"/>
  <c r="D23" i="8"/>
  <c r="F10" i="8"/>
  <c r="F13" i="8"/>
  <c r="F17" i="8"/>
  <c r="F18" i="8"/>
  <c r="F21" i="8"/>
  <c r="F14" i="8"/>
  <c r="F33" i="8"/>
  <c r="F31" i="8"/>
  <c r="F30" i="8"/>
  <c r="F34" i="8"/>
  <c r="C35" i="8"/>
  <c r="C34" i="8"/>
  <c r="C33" i="8"/>
  <c r="C32" i="8"/>
  <c r="C31" i="8"/>
  <c r="C30" i="8"/>
  <c r="F9" i="8"/>
  <c r="D9" i="8"/>
  <c r="E9" i="8"/>
  <c r="D10" i="8"/>
  <c r="E10" i="8"/>
  <c r="D11" i="8"/>
  <c r="E11" i="8"/>
  <c r="D12" i="8"/>
  <c r="E12" i="8"/>
  <c r="D13" i="8"/>
  <c r="E13" i="8"/>
  <c r="D14" i="8"/>
  <c r="E14" i="8"/>
  <c r="D15" i="8"/>
  <c r="E15" i="8"/>
  <c r="D16" i="8"/>
  <c r="E16" i="8"/>
  <c r="D17" i="8"/>
  <c r="E17" i="8"/>
  <c r="D18" i="8"/>
  <c r="E18" i="8"/>
  <c r="D19" i="8"/>
  <c r="E19" i="8"/>
  <c r="D20" i="8"/>
  <c r="E20" i="8"/>
  <c r="D21" i="8"/>
  <c r="E21" i="8"/>
  <c r="D8" i="8"/>
  <c r="E8" i="8"/>
  <c r="E43" i="11" l="1"/>
  <c r="E7" i="8"/>
  <c r="F43" i="11"/>
  <c r="D29" i="8"/>
  <c r="E29" i="8"/>
  <c r="D22" i="8"/>
  <c r="D7" i="8"/>
  <c r="D36" i="8" l="1"/>
  <c r="E36" i="8"/>
  <c r="C21" i="8"/>
  <c r="C19" i="8"/>
  <c r="C17" i="8"/>
  <c r="C15" i="8"/>
  <c r="C13" i="8"/>
  <c r="C11" i="8"/>
  <c r="C9" i="8"/>
  <c r="C7" i="8"/>
  <c r="C8" i="8" l="1"/>
  <c r="C10" i="8"/>
  <c r="C12" i="8"/>
  <c r="C14" i="8"/>
  <c r="C16" i="8"/>
  <c r="C18" i="8"/>
  <c r="C20" i="8"/>
  <c r="C22" i="8"/>
  <c r="C23" i="8"/>
  <c r="C24" i="8"/>
  <c r="C25" i="8"/>
  <c r="C26" i="8"/>
  <c r="C27" i="8"/>
  <c r="C28" i="8"/>
  <c r="C29" i="8"/>
  <c r="C36" i="8"/>
  <c r="F24" i="8" l="1"/>
  <c r="F26" i="8"/>
  <c r="F28" i="8"/>
  <c r="F27" i="8" l="1"/>
  <c r="F25" i="8"/>
  <c r="F23" i="8"/>
  <c r="F7" i="8" l="1"/>
  <c r="F29" i="8" l="1"/>
  <c r="F22" i="8"/>
  <c r="A8" i="5" l="1"/>
  <c r="A4" i="5" l="1"/>
  <c r="F36" i="8" l="1"/>
  <c r="A5" i="5"/>
  <c r="A9" i="5"/>
  <c r="A6" i="5"/>
</calcChain>
</file>

<file path=xl/sharedStrings.xml><?xml version="1.0" encoding="utf-8"?>
<sst xmlns="http://schemas.openxmlformats.org/spreadsheetml/2006/main" count="378" uniqueCount="346">
  <si>
    <t>პროექტში მონაწილე ძირითადი პერსონალი (გვარი, სახელი)</t>
  </si>
  <si>
    <t>№</t>
  </si>
  <si>
    <t>ხარჯვის კატეგორია</t>
  </si>
  <si>
    <t>ჯამური ღირებულება</t>
  </si>
  <si>
    <t>საქონელი და მომსახურება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</si>
  <si>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</si>
  <si>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</si>
  <si>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</si>
  <si>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</si>
  <si>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</si>
  <si>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</si>
  <si>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</si>
  <si>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</si>
  <si>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</si>
  <si>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</si>
  <si>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</si>
  <si>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</si>
  <si>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</si>
  <si>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</si>
  <si>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</si>
  <si>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</si>
  <si>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</si>
  <si>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</si>
  <si>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</si>
  <si>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</si>
  <si>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</si>
  <si>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</si>
  <si>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</si>
  <si>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</si>
  <si>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</si>
  <si>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</si>
  <si>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</si>
  <si>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</si>
  <si>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</si>
  <si>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</si>
  <si>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</si>
  <si>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</si>
  <si>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</si>
  <si>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</si>
  <si>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</si>
  <si>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</si>
  <si>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</si>
  <si>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</si>
  <si>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</si>
  <si>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</si>
  <si>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</si>
  <si>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</si>
  <si>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</si>
  <si>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</si>
  <si>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</si>
  <si>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</si>
  <si>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</si>
  <si>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</si>
  <si>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</si>
  <si>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</si>
  <si>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</si>
  <si>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</si>
  <si>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</si>
  <si>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</si>
  <si>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</si>
  <si>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</si>
  <si>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</si>
  <si>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</si>
  <si>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</si>
  <si>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</si>
  <si>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</si>
  <si>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</si>
  <si>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</si>
  <si>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</si>
  <si>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</si>
  <si>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</si>
  <si>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</si>
  <si>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</si>
  <si>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</si>
  <si>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</si>
  <si>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</si>
  <si>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</si>
  <si>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</si>
  <si>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</si>
  <si>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</si>
  <si>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</si>
  <si>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</si>
  <si>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</si>
  <si>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</si>
  <si>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</si>
  <si>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</si>
  <si>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</si>
  <si>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</si>
  <si>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</si>
  <si>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</si>
  <si>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</si>
  <si>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</si>
  <si>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</si>
  <si>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</si>
  <si>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</si>
  <si>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</si>
  <si>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</si>
  <si>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</si>
  <si>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</si>
  <si>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</si>
  <si>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</si>
  <si>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</si>
  <si>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</si>
  <si>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</si>
  <si>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</si>
  <si>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</si>
  <si>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</si>
  <si>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</si>
  <si>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</si>
  <si>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</si>
  <si>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</si>
  <si>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</si>
  <si>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</si>
  <si>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</si>
  <si>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</si>
  <si>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</si>
  <si>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</si>
  <si>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</si>
  <si>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</si>
  <si>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</si>
  <si>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</si>
  <si>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</si>
  <si>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</si>
  <si>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</si>
  <si>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</si>
  <si>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</si>
  <si>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</si>
  <si>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</si>
  <si>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</si>
  <si>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</si>
  <si>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</si>
  <si>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</si>
  <si>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</si>
  <si>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</si>
  <si>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</si>
  <si>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</si>
  <si>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</si>
  <si>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</si>
  <si>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</si>
  <si>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</si>
  <si>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</si>
  <si>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</si>
  <si>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</si>
  <si>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</si>
  <si>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</si>
  <si>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</si>
  <si>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</si>
  <si>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</si>
  <si>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</si>
  <si>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</si>
  <si>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</si>
  <si>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</si>
  <si>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</si>
  <si>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</si>
  <si>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</si>
  <si>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</si>
  <si>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</si>
  <si>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</si>
  <si>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</si>
  <si>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</si>
  <si>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</si>
  <si>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</si>
  <si>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</si>
  <si>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</si>
  <si>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</si>
  <si>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</si>
  <si>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</si>
  <si>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</si>
  <si>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</si>
  <si>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</si>
  <si>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</si>
  <si>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</si>
  <si>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</si>
  <si>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</si>
  <si>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</si>
  <si>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</si>
  <si>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</si>
  <si>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</si>
  <si>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</si>
  <si>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</si>
  <si>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</si>
  <si>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</si>
  <si>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</si>
  <si>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</si>
  <si>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</si>
  <si>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</si>
  <si>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</si>
  <si>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</si>
  <si>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</si>
  <si>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</si>
  <si>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</si>
  <si>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</si>
  <si>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</si>
  <si>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</si>
  <si>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</si>
  <si>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</si>
  <si>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</si>
  <si>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</si>
  <si>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</si>
  <si>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</si>
  <si>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</si>
  <si>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</si>
  <si>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</si>
  <si>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</si>
  <si>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</si>
  <si>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</si>
  <si>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</si>
  <si>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</si>
  <si>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</si>
  <si>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</si>
  <si>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</si>
  <si>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</si>
  <si>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</si>
  <si>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</si>
  <si>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</si>
  <si>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</si>
  <si>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</si>
  <si>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</si>
  <si>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</si>
  <si>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</si>
  <si>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</si>
  <si>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</si>
  <si>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</si>
  <si>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</si>
  <si>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</si>
  <si>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</si>
  <si>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</si>
  <si>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</si>
  <si>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</si>
  <si>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</si>
  <si>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</si>
  <si>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</si>
  <si>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</si>
  <si>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</si>
  <si>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</si>
  <si>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</si>
  <si>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</si>
  <si>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</si>
  <si>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</si>
  <si>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</si>
  <si>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</si>
  <si>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</si>
  <si>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</si>
  <si>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</si>
  <si>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</si>
  <si>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</si>
  <si>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</si>
  <si>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</si>
  <si>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</si>
  <si>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</si>
  <si>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</si>
  <si>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</si>
  <si>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</si>
  <si>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</si>
  <si>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</si>
  <si>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</si>
  <si>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</si>
  <si>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</si>
  <si>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</si>
  <si>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</si>
  <si>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</si>
  <si>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</si>
  <si>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</si>
  <si>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</si>
  <si>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</si>
  <si>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</si>
  <si>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</si>
  <si>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</si>
  <si>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</si>
  <si>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</si>
  <si>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</si>
  <si>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</si>
  <si>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</si>
  <si>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</si>
  <si>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</si>
  <si>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</si>
  <si>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</si>
  <si>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</si>
  <si>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</si>
  <si>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</si>
  <si>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</si>
  <si>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</si>
  <si>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</si>
  <si>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</si>
  <si>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</si>
  <si>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</si>
  <si>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</si>
  <si>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</si>
  <si>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</si>
  <si>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</si>
  <si>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</si>
  <si>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</si>
  <si>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</si>
  <si>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</si>
  <si>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</si>
  <si>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</si>
  <si>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</si>
  <si>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</si>
  <si>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</si>
  <si>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</si>
  <si>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პროექტის სახელწოდება:</t>
  </si>
  <si>
    <t>პროექტის ხელმძღვანელის გვარი,  სახელი:</t>
  </si>
  <si>
    <t xml:space="preserve">ჯამი </t>
  </si>
  <si>
    <t>შენიშვნები:</t>
  </si>
  <si>
    <t>არაფინანსური აქტივები****</t>
  </si>
  <si>
    <t xml:space="preserve">ბიუჯეტის ხარჯვითი კატეგორიებში მოთხოვნილი თანხების მიზნობრიობის განმარტება სიტყვიერად  (მაგ. მიუთითეთ პერსონალი სამუშაო დროის რა პროცენტს დაუთმობს პროექტს,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</si>
  <si>
    <t>O
სულ (₾) (M+N)</t>
  </si>
  <si>
    <t>N
თანადამფინანსებლის წილი (₾) (B+D+F+H+J+L)</t>
  </si>
  <si>
    <t>ზედნადები ხარჯი</t>
  </si>
  <si>
    <t>M
GITA-ს წილი (₾) (A+C+E+G+I+K)</t>
  </si>
  <si>
    <t>ტრანში (₾)</t>
  </si>
  <si>
    <t>1</t>
  </si>
  <si>
    <t>2</t>
  </si>
  <si>
    <t>3</t>
  </si>
  <si>
    <t>4</t>
  </si>
  <si>
    <t>5</t>
  </si>
  <si>
    <t>6</t>
  </si>
  <si>
    <t>7</t>
  </si>
  <si>
    <t>8</t>
  </si>
  <si>
    <t>9</t>
  </si>
  <si>
    <t>10</t>
  </si>
  <si>
    <t>11</t>
  </si>
  <si>
    <t>12</t>
  </si>
  <si>
    <t>13</t>
  </si>
  <si>
    <t>14</t>
  </si>
  <si>
    <t xml:space="preserve">სულ (₾) </t>
  </si>
  <si>
    <t xml:space="preserve"> GITA-ს წილი</t>
  </si>
  <si>
    <t>თანადაფინანსების წილი</t>
  </si>
  <si>
    <t>15</t>
  </si>
  <si>
    <t>16</t>
  </si>
  <si>
    <t>17</t>
  </si>
  <si>
    <t>18</t>
  </si>
  <si>
    <t>19</t>
  </si>
  <si>
    <t>20</t>
  </si>
  <si>
    <t>21</t>
  </si>
  <si>
    <t>22</t>
  </si>
  <si>
    <t>23</t>
  </si>
  <si>
    <t>24</t>
  </si>
  <si>
    <t>25</t>
  </si>
  <si>
    <t>26</t>
  </si>
  <si>
    <t xml:space="preserve">პროექტის ბიუჯეტი
</t>
  </si>
  <si>
    <t>განმცხადებლის სახელი, გვარი</t>
  </si>
  <si>
    <t>პროექტის სახელწოდება</t>
  </si>
  <si>
    <t>*** შეავსეთ მხოლოდ ფერადი უჯრები</t>
  </si>
  <si>
    <t>**** არაფინანსური აქტივების ხარჯვით კატეგორიაში გთხოვთ, ჩაწეროთ სიტყვიერად  ჩამონათვალი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</si>
  <si>
    <r>
      <rPr>
        <b/>
        <sz val="14"/>
        <color theme="1"/>
        <rFont val="Calibri"/>
        <family val="2"/>
        <charset val="1"/>
        <scheme val="minor"/>
      </rPr>
      <t>პროექტის ბიუჯეტის დასაბუთება</t>
    </r>
    <r>
      <rPr>
        <sz val="14"/>
        <color theme="1"/>
        <rFont val="Calibri"/>
        <family val="2"/>
        <charset val="1"/>
        <scheme val="minor"/>
      </rPr>
      <t xml:space="preserve">
</t>
    </r>
    <r>
      <rPr>
        <sz val="14"/>
        <color rgb="FFFF0000"/>
        <rFont val="Calibri"/>
        <family val="2"/>
        <charset val="1"/>
        <scheme val="minor"/>
      </rPr>
      <t>(უნდა შეივსოს მხოლოდ ლურჯად შეფერილი ველები)</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</si>
</sst>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b/>
      <sz val="14"/>
      <color theme="1"/>
      <name val="Calibri"/>
      <family val="2"/>
      <scheme val="minor"/>
    </font>
    <font>
      <i/>
      <sz val="10"/>
      <color theme="1"/>
      <name val="Sylfaen"/>
      <family val="1"/>
    </font>
    <font>
      <b/>
      <sz val="10"/>
      <name val="Calibri"/>
      <family val="2"/>
      <charset val="1"/>
      <scheme val="minor"/>
    </font>
    <font>
      <sz val="11"/>
      <name val="Calibri"/>
      <family val="2"/>
      <charset val="1"/>
      <scheme val="minor"/>
    </font>
    <font>
      <b/>
      <i/>
      <sz val="10"/>
      <color theme="1"/>
      <name val="Sylfaen"/>
      <family val="1"/>
    </font>
    <font>
      <sz val="10"/>
      <color theme="1"/>
      <name val="Calibri"/>
      <family val="2"/>
      <scheme val="minor"/>
    </font>
    <font>
      <sz val="10"/>
      <name val="Calibri"/>
      <family val="2"/>
      <charset val="1"/>
    </font>
    <font>
      <sz val="9"/>
      <name val="Calibri"/>
      <family val="2"/>
      <charset val="1"/>
      <scheme val="minor"/>
    </font>
    <font>
      <b/>
      <sz val="11"/>
      <name val="Calibri"/>
      <family val="2"/>
      <charset val="1"/>
      <scheme val="minor"/>
    </font>
    <font>
      <i/>
      <sz val="9"/>
      <name val="Calibri"/>
      <family val="2"/>
      <charset val="1"/>
      <scheme val="minor"/>
    </font>
    <font>
      <sz val="11"/>
      <color theme="1"/>
      <name val="Calibri"/>
      <family val="2"/>
      <charset val="1"/>
      <scheme val="minor"/>
    </font>
    <font>
      <i/>
      <sz val="10"/>
      <color theme="1"/>
      <name val="Calibri"/>
      <family val="2"/>
      <scheme val="minor"/>
    </font>
    <font>
      <sz val="10"/>
      <name val="Calibri"/>
      <family val="2"/>
    </font>
    <font>
      <sz val="10"/>
      <name val="Calibri"/>
      <family val="2"/>
      <scheme val="minor"/>
    </font>
    <font>
      <sz val="14"/>
      <color theme="1"/>
      <name val="Calibri"/>
      <family val="2"/>
      <charset val="1"/>
      <scheme val="minor"/>
    </font>
    <font>
      <b/>
      <sz val="14"/>
      <color theme="1"/>
      <name val="Calibri"/>
      <family val="2"/>
      <charset val="1"/>
      <scheme val="minor"/>
    </font>
    <font>
      <sz val="14"/>
      <color rgb="FFFF0000"/>
      <name val="Calibri"/>
      <family val="2"/>
      <charset val="1"/>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xf numFmtId="0" fontId="19" fillId="0" borderId="0"/>
    <xf numFmtId="0" fontId="1" fillId="0" borderId="0"/>
  </cellStyleXfs>
  <cellXfs count="106">
    <xf numFmtId="0" fontId="0" fillId="0" borderId="0" xfId="0"/>
    <xf numFmtId="0" fontId="3" fillId="0" borderId="0" xfId="0" applyFont="1"/>
    <xf numFmtId="0" fontId="3"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indent="5"/>
    </xf>
    <xf numFmtId="0" fontId="7" fillId="0" borderId="0" xfId="0" applyFont="1" applyFill="1" applyBorder="1" applyAlignment="1">
      <alignment horizontal="center"/>
    </xf>
    <xf numFmtId="0" fontId="8" fillId="0" borderId="1" xfId="0" applyFont="1" applyBorder="1" applyAlignment="1">
      <alignment horizontal="center" vertical="center" wrapText="1"/>
    </xf>
    <xf numFmtId="0" fontId="3" fillId="0" borderId="1" xfId="0" applyFont="1" applyBorder="1" applyAlignment="1" applyProtection="1">
      <alignment wrapText="1"/>
      <protection locked="0"/>
    </xf>
    <xf numFmtId="0" fontId="3" fillId="0" borderId="1" xfId="0" applyFont="1" applyBorder="1" applyAlignment="1" applyProtection="1">
      <alignment wrapText="1"/>
    </xf>
    <xf numFmtId="0" fontId="3" fillId="0" borderId="1" xfId="0" applyFont="1" applyBorder="1" applyProtection="1"/>
    <xf numFmtId="0" fontId="3" fillId="0" borderId="2" xfId="0" applyFont="1" applyBorder="1" applyProtection="1"/>
    <xf numFmtId="0" fontId="3" fillId="0" borderId="3" xfId="0" applyFont="1" applyBorder="1" applyProtection="1"/>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wrapText="1"/>
      <protection locked="0"/>
    </xf>
    <xf numFmtId="0" fontId="3" fillId="0" borderId="3" xfId="0" applyFont="1" applyBorder="1" applyAlignment="1" applyProtection="1">
      <alignment wrapText="1"/>
      <protection locked="0"/>
    </xf>
    <xf numFmtId="0" fontId="11" fillId="0" borderId="7" xfId="0" applyFont="1" applyFill="1" applyBorder="1" applyAlignment="1" applyProtection="1">
      <alignment vertical="center"/>
      <protection locked="0"/>
    </xf>
    <xf numFmtId="0" fontId="12" fillId="0" borderId="7" xfId="0" applyFont="1" applyFill="1" applyBorder="1" applyAlignment="1" applyProtection="1">
      <alignment vertical="center"/>
      <protection locked="0"/>
    </xf>
    <xf numFmtId="49" fontId="4" fillId="0" borderId="7"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0" fontId="3" fillId="0" borderId="0" xfId="0" applyFont="1" applyProtection="1"/>
    <xf numFmtId="49" fontId="3" fillId="0" borderId="0" xfId="0" applyNumberFormat="1" applyFont="1" applyFill="1" applyBorder="1" applyProtection="1"/>
    <xf numFmtId="0" fontId="16" fillId="3"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8" fillId="0" borderId="1" xfId="0" applyFont="1" applyBorder="1" applyProtection="1"/>
    <xf numFmtId="0" fontId="0" fillId="0" borderId="1" xfId="0" applyBorder="1"/>
    <xf numFmtId="0" fontId="16" fillId="3" borderId="1" xfId="0" applyFont="1" applyFill="1" applyBorder="1" applyAlignment="1" applyProtection="1">
      <alignment horizontal="center" vertical="top" wrapText="1"/>
    </xf>
    <xf numFmtId="0" fontId="8" fillId="0" borderId="1" xfId="0" applyFont="1" applyBorder="1" applyAlignment="1" applyProtection="1">
      <alignment horizontal="left" vertical="center"/>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xf>
    <xf numFmtId="0" fontId="8" fillId="0" borderId="1" xfId="0" applyFont="1" applyBorder="1" applyAlignment="1" applyProtection="1">
      <alignment horizontal="left" vertical="top" wrapText="1"/>
    </xf>
    <xf numFmtId="0" fontId="1" fillId="0" borderId="0" xfId="0" applyFont="1"/>
    <xf numFmtId="49" fontId="14" fillId="0" borderId="0" xfId="0" applyNumberFormat="1" applyFont="1" applyProtection="1"/>
    <xf numFmtId="49" fontId="22" fillId="0" borderId="1" xfId="0" applyNumberFormat="1" applyFont="1" applyBorder="1" applyAlignment="1" applyProtection="1">
      <alignment horizontal="center" vertical="center"/>
    </xf>
    <xf numFmtId="49" fontId="22" fillId="2" borderId="1" xfId="0" applyNumberFormat="1" applyFont="1" applyFill="1" applyBorder="1" applyAlignment="1" applyProtection="1">
      <alignment horizontal="center" vertical="center"/>
    </xf>
    <xf numFmtId="0" fontId="0" fillId="0" borderId="1" xfId="0" applyBorder="1" applyAlignment="1" applyProtection="1">
      <alignment wrapText="1"/>
      <protection locked="0"/>
    </xf>
    <xf numFmtId="0" fontId="3" fillId="4" borderId="0" xfId="2" applyFont="1" applyFill="1" applyProtection="1">
      <protection locked="0"/>
    </xf>
    <xf numFmtId="0" fontId="3" fillId="4" borderId="0" xfId="2" applyFont="1" applyFill="1" applyAlignment="1" applyProtection="1">
      <protection locked="0"/>
    </xf>
    <xf numFmtId="49" fontId="3" fillId="4" borderId="0" xfId="2" applyNumberFormat="1" applyFont="1" applyFill="1" applyProtection="1">
      <protection locked="0"/>
    </xf>
    <xf numFmtId="49" fontId="3" fillId="4" borderId="0" xfId="2" applyNumberFormat="1" applyFont="1" applyFill="1" applyBorder="1" applyProtection="1">
      <protection locked="0"/>
    </xf>
    <xf numFmtId="0" fontId="10" fillId="4" borderId="0" xfId="2" applyFont="1" applyFill="1" applyAlignment="1" applyProtection="1">
      <alignment vertical="center" wrapText="1"/>
      <protection locked="0"/>
    </xf>
    <xf numFmtId="0" fontId="10" fillId="4" borderId="0" xfId="2" applyFont="1" applyFill="1" applyAlignment="1" applyProtection="1">
      <alignment vertical="center"/>
      <protection locked="0"/>
    </xf>
    <xf numFmtId="0" fontId="13" fillId="4" borderId="0" xfId="2" applyFont="1" applyFill="1" applyAlignment="1" applyProtection="1">
      <alignment vertical="center" wrapText="1"/>
      <protection locked="0"/>
    </xf>
    <xf numFmtId="0" fontId="13" fillId="4" borderId="0" xfId="2" applyFont="1" applyFill="1" applyAlignment="1" applyProtection="1">
      <alignment vertical="center"/>
      <protection locked="0"/>
    </xf>
    <xf numFmtId="0" fontId="4" fillId="4" borderId="0" xfId="2" applyFont="1" applyFill="1" applyAlignment="1" applyProtection="1">
      <alignment vertical="center"/>
      <protection locked="0"/>
    </xf>
    <xf numFmtId="49" fontId="4" fillId="4" borderId="0" xfId="2" applyNumberFormat="1" applyFont="1" applyFill="1" applyAlignment="1" applyProtection="1">
      <alignment vertical="center"/>
      <protection locked="0"/>
    </xf>
    <xf numFmtId="49" fontId="20" fillId="4" borderId="0" xfId="2" applyNumberFormat="1" applyFont="1" applyFill="1" applyProtection="1">
      <protection locked="0"/>
    </xf>
    <xf numFmtId="0" fontId="17" fillId="4" borderId="14" xfId="2" applyFont="1" applyFill="1" applyBorder="1" applyAlignment="1" applyProtection="1">
      <alignment horizontal="center" vertical="center"/>
    </xf>
    <xf numFmtId="0" fontId="17" fillId="4" borderId="18" xfId="2" applyFont="1" applyFill="1" applyBorder="1" applyAlignment="1" applyProtection="1">
      <alignment horizontal="center" vertical="center"/>
    </xf>
    <xf numFmtId="0" fontId="11" fillId="4" borderId="18" xfId="2" applyFont="1" applyFill="1" applyBorder="1" applyAlignment="1" applyProtection="1">
      <alignment horizontal="center" vertical="center"/>
      <protection locked="0"/>
    </xf>
    <xf numFmtId="49" fontId="8" fillId="4" borderId="13" xfId="2" applyNumberFormat="1" applyFont="1" applyFill="1" applyBorder="1" applyAlignment="1" applyProtection="1">
      <alignment horizontal="center" vertical="center"/>
      <protection locked="0"/>
    </xf>
    <xf numFmtId="49" fontId="3" fillId="4" borderId="0" xfId="2" applyNumberFormat="1" applyFont="1" applyFill="1" applyBorder="1" applyAlignment="1" applyProtection="1">
      <alignment horizontal="center" vertical="center"/>
      <protection locked="0"/>
    </xf>
    <xf numFmtId="0" fontId="17" fillId="4" borderId="12" xfId="2" applyFont="1" applyFill="1" applyBorder="1" applyAlignment="1" applyProtection="1">
      <alignment horizontal="center" vertical="center"/>
    </xf>
    <xf numFmtId="0" fontId="8" fillId="4" borderId="1" xfId="2" applyFont="1" applyFill="1" applyBorder="1" applyAlignment="1" applyProtection="1">
      <alignment horizontal="center" vertical="center"/>
      <protection locked="0"/>
    </xf>
    <xf numFmtId="0" fontId="11" fillId="4" borderId="1" xfId="2" applyFont="1" applyFill="1" applyBorder="1" applyAlignment="1" applyProtection="1">
      <alignment horizontal="left" vertical="center"/>
      <protection locked="0"/>
    </xf>
    <xf numFmtId="49" fontId="8" fillId="4" borderId="11" xfId="2" applyNumberFormat="1" applyFont="1" applyFill="1" applyBorder="1" applyAlignment="1" applyProtection="1">
      <alignment horizontal="center" vertical="center"/>
      <protection locked="0"/>
    </xf>
    <xf numFmtId="49" fontId="4" fillId="4" borderId="0" xfId="2" applyNumberFormat="1" applyFont="1" applyFill="1" applyBorder="1" applyAlignment="1" applyProtection="1">
      <alignment horizontal="center" vertical="center"/>
      <protection locked="0"/>
    </xf>
    <xf numFmtId="0" fontId="17" fillId="4" borderId="1" xfId="2" applyFont="1" applyFill="1" applyBorder="1" applyAlignment="1" applyProtection="1">
      <alignment horizontal="center" vertical="center"/>
    </xf>
    <xf numFmtId="0" fontId="11" fillId="4" borderId="1" xfId="2" applyFont="1" applyFill="1" applyBorder="1" applyAlignment="1" applyProtection="1">
      <alignment vertical="center"/>
      <protection locked="0"/>
    </xf>
    <xf numFmtId="0" fontId="8" fillId="4" borderId="1" xfId="2" applyFont="1" applyFill="1" applyBorder="1" applyAlignment="1" applyProtection="1">
      <alignment horizontal="left"/>
      <protection locked="0"/>
    </xf>
    <xf numFmtId="0" fontId="11" fillId="4" borderId="0" xfId="2" applyFont="1" applyFill="1" applyBorder="1" applyAlignment="1" applyProtection="1">
      <alignment vertical="center"/>
      <protection locked="0"/>
    </xf>
    <xf numFmtId="0" fontId="18" fillId="4" borderId="1" xfId="2" applyFont="1" applyFill="1" applyBorder="1" applyAlignment="1" applyProtection="1">
      <alignment horizontal="left" vertical="center"/>
      <protection locked="0"/>
    </xf>
    <xf numFmtId="0" fontId="16" fillId="4" borderId="12" xfId="2" applyFont="1" applyFill="1" applyBorder="1" applyAlignment="1" applyProtection="1">
      <alignment horizontal="center" vertical="center" wrapText="1"/>
      <protection locked="0"/>
    </xf>
    <xf numFmtId="0" fontId="16" fillId="4" borderId="1" xfId="2" applyFont="1" applyFill="1" applyBorder="1" applyAlignment="1" applyProtection="1">
      <alignment horizontal="center" vertical="center" wrapText="1"/>
      <protection locked="0"/>
    </xf>
    <xf numFmtId="0" fontId="16" fillId="4" borderId="1" xfId="2" applyFont="1" applyFill="1" applyBorder="1" applyAlignment="1" applyProtection="1">
      <alignment horizontal="center" vertical="center"/>
      <protection locked="0"/>
    </xf>
    <xf numFmtId="0" fontId="8" fillId="4" borderId="12" xfId="2" applyFont="1" applyFill="1" applyBorder="1" applyAlignment="1" applyProtection="1">
      <alignment horizontal="center" vertical="center" wrapText="1"/>
      <protection locked="0"/>
    </xf>
    <xf numFmtId="49" fontId="3" fillId="4" borderId="0" xfId="2" applyNumberFormat="1" applyFont="1" applyFill="1" applyBorder="1" applyProtection="1"/>
    <xf numFmtId="0" fontId="4" fillId="4" borderId="0" xfId="2" applyFont="1" applyFill="1" applyAlignment="1" applyProtection="1">
      <alignment horizontal="center" vertical="center" wrapText="1"/>
    </xf>
    <xf numFmtId="0" fontId="4" fillId="4" borderId="0" xfId="2" applyFont="1" applyFill="1" applyAlignment="1" applyProtection="1">
      <alignment vertical="center" wrapText="1"/>
    </xf>
    <xf numFmtId="49" fontId="3" fillId="4" borderId="0" xfId="2" applyNumberFormat="1" applyFont="1" applyFill="1" applyAlignment="1" applyProtection="1">
      <alignment horizontal="center"/>
    </xf>
    <xf numFmtId="49" fontId="4" fillId="4" borderId="0" xfId="2" applyNumberFormat="1" applyFont="1" applyFill="1" applyAlignment="1" applyProtection="1">
      <alignment horizontal="left" vertical="center"/>
    </xf>
    <xf numFmtId="49" fontId="14" fillId="4" borderId="0" xfId="2" applyNumberFormat="1" applyFont="1" applyFill="1" applyAlignment="1" applyProtection="1">
      <alignment horizontal="left" vertical="center"/>
    </xf>
    <xf numFmtId="49" fontId="4" fillId="4" borderId="0" xfId="2" applyNumberFormat="1" applyFont="1" applyFill="1" applyBorder="1" applyAlignment="1" applyProtection="1">
      <alignment horizontal="center" wrapText="1"/>
    </xf>
    <xf numFmtId="49" fontId="3" fillId="4" borderId="0" xfId="2" applyNumberFormat="1" applyFont="1" applyFill="1" applyAlignment="1" applyProtection="1"/>
    <xf numFmtId="49" fontId="14" fillId="4" borderId="0" xfId="2" applyNumberFormat="1" applyFont="1" applyFill="1" applyAlignment="1" applyProtection="1">
      <alignment vertical="center"/>
    </xf>
    <xf numFmtId="0" fontId="23"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vertical="center" wrapText="1"/>
    </xf>
    <xf numFmtId="0" fontId="9" fillId="4" borderId="19" xfId="2" applyFont="1" applyFill="1" applyBorder="1" applyAlignment="1" applyProtection="1">
      <alignment horizontal="center" vertical="center" wrapText="1"/>
    </xf>
    <xf numFmtId="0" fontId="9" fillId="4" borderId="20" xfId="2" applyFont="1" applyFill="1" applyBorder="1" applyAlignment="1" applyProtection="1">
      <alignment horizontal="center" vertical="center" wrapText="1"/>
    </xf>
    <xf numFmtId="0" fontId="9" fillId="4" borderId="21" xfId="2" applyFont="1" applyFill="1" applyBorder="1" applyAlignment="1" applyProtection="1">
      <alignment horizontal="center" vertical="center" wrapText="1"/>
    </xf>
    <xf numFmtId="0" fontId="14" fillId="4" borderId="8" xfId="2" applyFont="1" applyFill="1" applyBorder="1" applyAlignment="1" applyProtection="1">
      <alignment horizontal="center" vertical="center"/>
      <protection locked="0"/>
    </xf>
    <xf numFmtId="0" fontId="14" fillId="4" borderId="23" xfId="2" applyFont="1" applyFill="1" applyBorder="1" applyAlignment="1" applyProtection="1">
      <alignment horizontal="center" vertical="center"/>
      <protection locked="0"/>
    </xf>
    <xf numFmtId="0" fontId="14" fillId="4" borderId="16" xfId="2" applyFont="1" applyFill="1" applyBorder="1" applyAlignment="1" applyProtection="1">
      <alignment horizontal="center" vertical="center"/>
      <protection locked="0"/>
    </xf>
    <xf numFmtId="0" fontId="14" fillId="4" borderId="24" xfId="2" applyFont="1" applyFill="1" applyBorder="1" applyAlignment="1" applyProtection="1">
      <alignment horizontal="center" vertical="center"/>
      <protection locked="0"/>
    </xf>
    <xf numFmtId="0" fontId="8" fillId="4" borderId="22" xfId="2" applyFont="1" applyFill="1" applyBorder="1" applyAlignment="1" applyProtection="1">
      <alignment horizontal="center" vertical="top"/>
      <protection locked="0"/>
    </xf>
    <xf numFmtId="0" fontId="8" fillId="4" borderId="15" xfId="2" applyFont="1" applyFill="1" applyBorder="1" applyAlignment="1" applyProtection="1">
      <alignment horizontal="center" vertical="top"/>
      <protection locked="0"/>
    </xf>
    <xf numFmtId="0" fontId="8" fillId="4" borderId="9" xfId="2" applyFont="1" applyFill="1" applyBorder="1" applyAlignment="1" applyProtection="1">
      <alignment horizontal="center" vertical="top"/>
      <protection locked="0"/>
    </xf>
    <xf numFmtId="0" fontId="8" fillId="4" borderId="25" xfId="2" applyFont="1" applyFill="1" applyBorder="1" applyAlignment="1" applyProtection="1">
      <alignment horizontal="center" vertical="top"/>
      <protection locked="0"/>
    </xf>
    <xf numFmtId="0" fontId="8" fillId="4" borderId="17" xfId="2" applyFont="1" applyFill="1" applyBorder="1" applyAlignment="1" applyProtection="1">
      <alignment horizontal="center" vertical="top"/>
      <protection locked="0"/>
    </xf>
    <xf numFmtId="0" fontId="8" fillId="4" borderId="26" xfId="2" applyFont="1" applyFill="1" applyBorder="1" applyAlignment="1" applyProtection="1">
      <alignment horizontal="center" vertical="top"/>
      <protection locked="0"/>
    </xf>
    <xf numFmtId="49" fontId="4" fillId="4" borderId="0" xfId="2" applyNumberFormat="1" applyFont="1" applyFill="1" applyAlignment="1" applyProtection="1">
      <alignment horizontal="left" vertical="center"/>
      <protection locked="0"/>
    </xf>
    <xf numFmtId="0" fontId="4" fillId="4" borderId="0" xfId="3" applyFont="1" applyFill="1" applyAlignment="1" applyProtection="1">
      <alignment horizontal="left" vertical="center" wrapText="1"/>
      <protection locked="0"/>
    </xf>
    <xf numFmtId="49" fontId="5" fillId="4" borderId="10" xfId="2" applyNumberFormat="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center" vertical="center" wrapText="1"/>
      <protection locked="0"/>
    </xf>
    <xf numFmtId="0" fontId="8" fillId="4" borderId="1" xfId="2" applyFont="1" applyFill="1" applyBorder="1" applyAlignment="1" applyProtection="1">
      <alignment horizontal="center" vertical="center" wrapText="1"/>
      <protection locked="0"/>
    </xf>
    <xf numFmtId="0" fontId="23" fillId="0" borderId="0" xfId="0" applyFont="1" applyAlignment="1">
      <alignment horizontal="center" vertical="center" wrapText="1"/>
    </xf>
    <xf numFmtId="49" fontId="5" fillId="0" borderId="7" xfId="0" applyNumberFormat="1" applyFont="1" applyFill="1" applyBorder="1" applyAlignment="1" applyProtection="1">
      <alignment horizontal="center" vertical="center" wrapText="1"/>
      <protection locked="0"/>
    </xf>
    <xf numFmtId="49" fontId="21" fillId="2" borderId="1" xfId="0" applyNumberFormat="1"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cellXfs>
  <cellStyles count="4">
    <cellStyle name="Normal" xfId="0" builtinId="0"/>
    <cellStyle name="Normal 2" xfId="2"/>
    <cellStyle name="Normal 3" xfId="1"/>
    <cellStyle name="Normal 3 2" xfId="3"/>
  </cellStyles>
  <dxfs count="11">
    <dxf>
      <fill>
        <patternFill>
          <bgColor theme="8" tint="0.39994506668294322"/>
        </patternFill>
      </fill>
    </dxf>
    <dxf>
      <fill>
        <patternFill>
          <bgColor theme="8" tint="0.3999450666829432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006100"/>
      </font>
      <fill>
        <patternFill>
          <bgColor rgb="FFC6EFCE"/>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ColWidth="9.140625" defaultRowHeight="12.75" x14ac:dyDescent="0.2"/>
  <cols>
    <col min="1" max="2" width="25.7109375" style="1" customWidth="1"/>
    <col min="3" max="4" width="20.7109375" style="1" customWidth="1"/>
    <col min="5" max="16384" width="9.140625" style="1"/>
  </cols>
  <sheetData>
    <row r="1" spans="1:4" ht="80.25" customHeight="1" x14ac:dyDescent="0.2">
      <c r="A1" s="76" t="s">
        <v>14</v>
      </c>
      <c r="B1" s="77"/>
      <c r="C1" s="77"/>
      <c r="D1" s="77"/>
    </row>
    <row r="2" spans="1:4" ht="171.75" customHeight="1" x14ac:dyDescent="0.2">
      <c r="A2" s="78" t="s">
        <v>15</v>
      </c>
      <c r="B2" s="79"/>
      <c r="C2" s="79"/>
      <c r="D2" s="79"/>
    </row>
    <row r="4" spans="1:4" ht="20.100000000000001" customHeight="1" x14ac:dyDescent="0.2">
      <c r="A4" s="3" t="e">
        <f>"1. პროექტის შიფრი: "&amp;#REF!</f>
        <v>#REF!</v>
      </c>
      <c r="B4" s="5"/>
    </row>
    <row r="5" spans="1:4" ht="60" customHeight="1" x14ac:dyDescent="0.2">
      <c r="A5" s="80" t="e">
        <f>"2. პროექტის სახელწოდება: "&amp;#REF!</f>
        <v>#REF!</v>
      </c>
      <c r="B5" s="80"/>
      <c r="C5" s="80"/>
      <c r="D5" s="80"/>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6</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16</v>
      </c>
    </row>
    <row r="11" spans="1:4" ht="51" x14ac:dyDescent="0.2">
      <c r="A11" s="2" t="s">
        <v>7</v>
      </c>
      <c r="B11" s="2" t="s">
        <v>8</v>
      </c>
      <c r="C11" s="2" t="s">
        <v>9</v>
      </c>
      <c r="D11" s="2" t="s">
        <v>10</v>
      </c>
    </row>
    <row r="12" spans="1:4" x14ac:dyDescent="0.2">
      <c r="A12" s="7"/>
      <c r="B12" s="7"/>
      <c r="C12" s="7"/>
      <c r="D12" s="8"/>
    </row>
    <row r="14" spans="1:4" x14ac:dyDescent="0.2">
      <c r="A14" s="1" t="s">
        <v>11</v>
      </c>
    </row>
    <row r="16" spans="1:4" ht="51" x14ac:dyDescent="0.2">
      <c r="A16" s="2" t="s">
        <v>12</v>
      </c>
      <c r="B16" s="2" t="s">
        <v>8</v>
      </c>
      <c r="C16" s="2" t="s">
        <v>13</v>
      </c>
      <c r="D16" s="2" t="s">
        <v>10</v>
      </c>
    </row>
    <row r="17" spans="1:4" x14ac:dyDescent="0.2">
      <c r="A17" s="7"/>
      <c r="B17" s="7"/>
      <c r="C17" s="7"/>
      <c r="D17" s="9"/>
    </row>
    <row r="19" spans="1:4" x14ac:dyDescent="0.2">
      <c r="A19" s="1" t="s">
        <v>11</v>
      </c>
    </row>
    <row r="21" spans="1:4" ht="38.25" x14ac:dyDescent="0.2">
      <c r="A21" s="2" t="s">
        <v>0</v>
      </c>
      <c r="B21" s="2" t="s">
        <v>5</v>
      </c>
      <c r="C21" s="6" t="s">
        <v>19</v>
      </c>
      <c r="D21" s="2" t="s">
        <v>10</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formatColumns="0" formatRows="0"/>
  <mergeCells count="3">
    <mergeCell ref="A1:D1"/>
    <mergeCell ref="A2:D2"/>
    <mergeCell ref="A5:D5"/>
  </mergeCells>
  <conditionalFormatting sqref="A12:C12 A17:C17 A22:C35">
    <cfRule type="containsBlanks" dxfId="10"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2" zoomScale="110" zoomScaleNormal="110" zoomScaleSheetLayoutView="100" workbookViewId="0">
      <selection activeCell="C19" sqref="C19"/>
    </sheetView>
  </sheetViews>
  <sheetFormatPr defaultColWidth="9.140625" defaultRowHeight="12.75" x14ac:dyDescent="0.2"/>
  <cols>
    <col min="1" max="1" width="3.28515625" style="39" customWidth="1"/>
    <col min="2" max="2" width="4.5703125" style="38" customWidth="1"/>
    <col min="3" max="3" width="42.5703125" style="36" customWidth="1"/>
    <col min="4" max="4" width="19.5703125" style="37" customWidth="1"/>
    <col min="5" max="5" width="18.5703125" style="36" bestFit="1" customWidth="1"/>
    <col min="6" max="6" width="10.7109375" style="36" customWidth="1"/>
    <col min="7" max="16384" width="9.140625" style="36"/>
  </cols>
  <sheetData>
    <row r="1" spans="1:8" ht="12.75" hidden="1" customHeight="1" x14ac:dyDescent="0.2">
      <c r="A1" s="72"/>
      <c r="B1" s="74" t="s">
        <v>300</v>
      </c>
      <c r="C1" s="70"/>
      <c r="D1" s="73"/>
      <c r="E1" s="73"/>
      <c r="F1" s="73"/>
    </row>
    <row r="2" spans="1:8" ht="12.75" hidden="1" customHeight="1" x14ac:dyDescent="0.2">
      <c r="A2" s="72"/>
      <c r="B2" s="74"/>
      <c r="C2" s="70"/>
      <c r="D2" s="73"/>
      <c r="E2" s="73"/>
      <c r="F2" s="73"/>
    </row>
    <row r="3" spans="1:8" ht="12.75" hidden="1" customHeight="1" x14ac:dyDescent="0.2">
      <c r="A3" s="72"/>
      <c r="B3" s="71"/>
      <c r="C3" s="70"/>
      <c r="D3" s="73"/>
      <c r="E3" s="73"/>
      <c r="F3" s="73"/>
    </row>
    <row r="4" spans="1:8" ht="12.75" hidden="1" customHeight="1" x14ac:dyDescent="0.2">
      <c r="A4" s="72"/>
      <c r="B4" s="71"/>
      <c r="C4" s="70"/>
      <c r="D4" s="69"/>
      <c r="E4" s="69"/>
      <c r="F4" s="69"/>
    </row>
    <row r="5" spans="1:8" ht="12.75" hidden="1" customHeight="1" x14ac:dyDescent="0.2">
      <c r="A5" s="72"/>
      <c r="B5" s="71" t="s">
        <v>301</v>
      </c>
      <c r="C5" s="70"/>
      <c r="D5" s="69"/>
      <c r="E5" s="69"/>
      <c r="F5" s="69"/>
    </row>
    <row r="6" spans="1:8" ht="12.75" customHeight="1" thickBot="1" x14ac:dyDescent="0.25">
      <c r="A6" s="72"/>
      <c r="B6" s="71"/>
      <c r="C6" s="70"/>
      <c r="D6" s="69"/>
      <c r="E6" s="69"/>
      <c r="F6" s="69"/>
    </row>
    <row r="7" spans="1:8" ht="60" customHeight="1" thickBot="1" x14ac:dyDescent="0.25">
      <c r="A7" s="68"/>
      <c r="B7" s="81" t="s">
        <v>340</v>
      </c>
      <c r="C7" s="82"/>
      <c r="D7" s="82"/>
      <c r="E7" s="82"/>
      <c r="F7" s="83"/>
    </row>
    <row r="8" spans="1:8" ht="15" customHeight="1" x14ac:dyDescent="0.2">
      <c r="A8" s="67"/>
      <c r="B8" s="84" t="s">
        <v>341</v>
      </c>
      <c r="C8" s="85"/>
      <c r="D8" s="88"/>
      <c r="E8" s="89"/>
      <c r="F8" s="90"/>
    </row>
    <row r="9" spans="1:8" ht="21.75" customHeight="1" thickBot="1" x14ac:dyDescent="0.25">
      <c r="A9" s="67"/>
      <c r="B9" s="86"/>
      <c r="C9" s="87"/>
      <c r="D9" s="91"/>
      <c r="E9" s="92"/>
      <c r="F9" s="93"/>
    </row>
    <row r="10" spans="1:8" ht="12.75" customHeight="1" x14ac:dyDescent="0.2">
      <c r="A10" s="66"/>
      <c r="B10" s="84" t="s">
        <v>342</v>
      </c>
      <c r="C10" s="85"/>
      <c r="D10" s="88"/>
      <c r="E10" s="89"/>
      <c r="F10" s="90"/>
    </row>
    <row r="11" spans="1:8" ht="13.5" thickBot="1" x14ac:dyDescent="0.25">
      <c r="A11" s="66"/>
      <c r="B11" s="86"/>
      <c r="C11" s="87"/>
      <c r="D11" s="91"/>
      <c r="E11" s="92"/>
      <c r="F11" s="93"/>
    </row>
    <row r="12" spans="1:8" ht="15" customHeight="1" x14ac:dyDescent="0.2">
      <c r="A12" s="96"/>
      <c r="B12" s="97" t="s">
        <v>1</v>
      </c>
      <c r="C12" s="98" t="s">
        <v>2</v>
      </c>
      <c r="D12" s="98" t="s">
        <v>310</v>
      </c>
      <c r="E12" s="98"/>
      <c r="F12" s="65"/>
      <c r="H12" s="37"/>
    </row>
    <row r="13" spans="1:8" ht="36" customHeight="1" x14ac:dyDescent="0.2">
      <c r="A13" s="96"/>
      <c r="B13" s="97"/>
      <c r="C13" s="98"/>
      <c r="D13" s="64" t="s">
        <v>326</v>
      </c>
      <c r="E13" s="63" t="s">
        <v>327</v>
      </c>
      <c r="F13" s="62" t="s">
        <v>325</v>
      </c>
      <c r="H13" s="37"/>
    </row>
    <row r="14" spans="1:8" s="44" customFormat="1" ht="15" x14ac:dyDescent="0.25">
      <c r="A14" s="56"/>
      <c r="B14" s="55"/>
      <c r="C14" s="58" t="s">
        <v>4</v>
      </c>
      <c r="D14" s="57">
        <f>SUM(D15:D28)</f>
        <v>0</v>
      </c>
      <c r="E14" s="57">
        <f>SUM(E15:E28)</f>
        <v>0</v>
      </c>
      <c r="F14" s="52">
        <f t="shared" ref="F14:F43" si="0">D14+E14</f>
        <v>0</v>
      </c>
    </row>
    <row r="15" spans="1:8" s="60" customFormat="1" ht="15" x14ac:dyDescent="0.25">
      <c r="B15" s="55" t="s">
        <v>311</v>
      </c>
      <c r="C15" s="61"/>
      <c r="D15" s="53"/>
      <c r="E15" s="53"/>
      <c r="F15" s="52">
        <f t="shared" si="0"/>
        <v>0</v>
      </c>
    </row>
    <row r="16" spans="1:8" s="60" customFormat="1" ht="15" x14ac:dyDescent="0.25">
      <c r="B16" s="55" t="s">
        <v>312</v>
      </c>
      <c r="C16" s="61"/>
      <c r="D16" s="53"/>
      <c r="E16" s="53"/>
      <c r="F16" s="52">
        <f t="shared" si="0"/>
        <v>0</v>
      </c>
    </row>
    <row r="17" spans="1:6" s="60" customFormat="1" ht="15" x14ac:dyDescent="0.25">
      <c r="B17" s="55" t="s">
        <v>313</v>
      </c>
      <c r="C17" s="61"/>
      <c r="D17" s="53"/>
      <c r="E17" s="53"/>
      <c r="F17" s="52">
        <f t="shared" si="0"/>
        <v>0</v>
      </c>
    </row>
    <row r="18" spans="1:6" s="60" customFormat="1" ht="15" x14ac:dyDescent="0.25">
      <c r="B18" s="55" t="s">
        <v>314</v>
      </c>
      <c r="C18" s="61"/>
      <c r="D18" s="53"/>
      <c r="E18" s="53"/>
      <c r="F18" s="52">
        <f t="shared" si="0"/>
        <v>0</v>
      </c>
    </row>
    <row r="19" spans="1:6" s="60" customFormat="1" ht="15" x14ac:dyDescent="0.25">
      <c r="B19" s="55" t="s">
        <v>315</v>
      </c>
      <c r="C19" s="61"/>
      <c r="D19" s="53"/>
      <c r="E19" s="53"/>
      <c r="F19" s="52">
        <f t="shared" si="0"/>
        <v>0</v>
      </c>
    </row>
    <row r="20" spans="1:6" s="60" customFormat="1" ht="15" x14ac:dyDescent="0.25">
      <c r="B20" s="55" t="s">
        <v>316</v>
      </c>
      <c r="C20" s="61"/>
      <c r="D20" s="53"/>
      <c r="E20" s="53"/>
      <c r="F20" s="52">
        <f t="shared" si="0"/>
        <v>0</v>
      </c>
    </row>
    <row r="21" spans="1:6" s="60" customFormat="1" ht="15" x14ac:dyDescent="0.25">
      <c r="B21" s="55" t="s">
        <v>317</v>
      </c>
      <c r="C21" s="61"/>
      <c r="D21" s="53"/>
      <c r="E21" s="53"/>
      <c r="F21" s="52">
        <f t="shared" si="0"/>
        <v>0</v>
      </c>
    </row>
    <row r="22" spans="1:6" s="60" customFormat="1" ht="15" x14ac:dyDescent="0.25">
      <c r="B22" s="55" t="s">
        <v>318</v>
      </c>
      <c r="C22" s="61"/>
      <c r="D22" s="53"/>
      <c r="E22" s="53"/>
      <c r="F22" s="52">
        <f t="shared" si="0"/>
        <v>0</v>
      </c>
    </row>
    <row r="23" spans="1:6" s="60" customFormat="1" ht="15" x14ac:dyDescent="0.25">
      <c r="B23" s="55" t="s">
        <v>319</v>
      </c>
      <c r="C23" s="61"/>
      <c r="D23" s="53"/>
      <c r="E23" s="53"/>
      <c r="F23" s="52">
        <f t="shared" si="0"/>
        <v>0</v>
      </c>
    </row>
    <row r="24" spans="1:6" s="60" customFormat="1" ht="15" x14ac:dyDescent="0.25">
      <c r="B24" s="55" t="s">
        <v>320</v>
      </c>
      <c r="C24" s="61"/>
      <c r="D24" s="53"/>
      <c r="E24" s="53"/>
      <c r="F24" s="52">
        <f t="shared" si="0"/>
        <v>0</v>
      </c>
    </row>
    <row r="25" spans="1:6" s="60" customFormat="1" ht="15" x14ac:dyDescent="0.25">
      <c r="B25" s="55" t="s">
        <v>321</v>
      </c>
      <c r="C25" s="61"/>
      <c r="D25" s="53"/>
      <c r="E25" s="53"/>
      <c r="F25" s="52">
        <f t="shared" si="0"/>
        <v>0</v>
      </c>
    </row>
    <row r="26" spans="1:6" s="60" customFormat="1" ht="15" x14ac:dyDescent="0.25">
      <c r="B26" s="55" t="s">
        <v>322</v>
      </c>
      <c r="C26" s="61"/>
      <c r="D26" s="53"/>
      <c r="E26" s="53"/>
      <c r="F26" s="52">
        <f t="shared" si="0"/>
        <v>0</v>
      </c>
    </row>
    <row r="27" spans="1:6" s="60" customFormat="1" ht="15" x14ac:dyDescent="0.25">
      <c r="B27" s="55" t="s">
        <v>323</v>
      </c>
      <c r="C27" s="61"/>
      <c r="D27" s="53"/>
      <c r="E27" s="53"/>
      <c r="F27" s="52">
        <f t="shared" si="0"/>
        <v>0</v>
      </c>
    </row>
    <row r="28" spans="1:6" s="60" customFormat="1" ht="15" x14ac:dyDescent="0.25">
      <c r="B28" s="55" t="s">
        <v>324</v>
      </c>
      <c r="C28" s="61"/>
      <c r="D28" s="53"/>
      <c r="E28" s="53"/>
      <c r="F28" s="52">
        <f t="shared" si="0"/>
        <v>0</v>
      </c>
    </row>
    <row r="29" spans="1:6" s="44" customFormat="1" ht="15" x14ac:dyDescent="0.25">
      <c r="A29" s="56"/>
      <c r="B29" s="55"/>
      <c r="C29" s="58" t="s">
        <v>304</v>
      </c>
      <c r="D29" s="57">
        <f>SUM(D30:D35)</f>
        <v>0</v>
      </c>
      <c r="E29" s="57">
        <f>SUM(E30:E35)</f>
        <v>0</v>
      </c>
      <c r="F29" s="52">
        <f t="shared" si="0"/>
        <v>0</v>
      </c>
    </row>
    <row r="30" spans="1:6" ht="15" x14ac:dyDescent="0.2">
      <c r="A30" s="51"/>
      <c r="B30" s="55" t="s">
        <v>328</v>
      </c>
      <c r="C30" s="59"/>
      <c r="D30" s="53"/>
      <c r="E30" s="53"/>
      <c r="F30" s="52">
        <f t="shared" si="0"/>
        <v>0</v>
      </c>
    </row>
    <row r="31" spans="1:6" ht="15" x14ac:dyDescent="0.2">
      <c r="A31" s="51"/>
      <c r="B31" s="55" t="s">
        <v>329</v>
      </c>
      <c r="C31" s="59"/>
      <c r="D31" s="53"/>
      <c r="E31" s="53"/>
      <c r="F31" s="52">
        <f t="shared" si="0"/>
        <v>0</v>
      </c>
    </row>
    <row r="32" spans="1:6" ht="15" x14ac:dyDescent="0.2">
      <c r="A32" s="51"/>
      <c r="B32" s="55" t="s">
        <v>330</v>
      </c>
      <c r="C32" s="59"/>
      <c r="D32" s="53"/>
      <c r="E32" s="53"/>
      <c r="F32" s="52">
        <f t="shared" si="0"/>
        <v>0</v>
      </c>
    </row>
    <row r="33" spans="1:9" ht="15" x14ac:dyDescent="0.2">
      <c r="A33" s="51"/>
      <c r="B33" s="55" t="s">
        <v>331</v>
      </c>
      <c r="C33" s="59"/>
      <c r="D33" s="53"/>
      <c r="E33" s="53"/>
      <c r="F33" s="52">
        <f t="shared" si="0"/>
        <v>0</v>
      </c>
    </row>
    <row r="34" spans="1:9" ht="15" x14ac:dyDescent="0.2">
      <c r="A34" s="51"/>
      <c r="B34" s="55" t="s">
        <v>332</v>
      </c>
      <c r="C34" s="59"/>
      <c r="D34" s="53"/>
      <c r="E34" s="53"/>
      <c r="F34" s="52">
        <f t="shared" si="0"/>
        <v>0</v>
      </c>
    </row>
    <row r="35" spans="1:9" ht="15" x14ac:dyDescent="0.2">
      <c r="A35" s="51"/>
      <c r="B35" s="55" t="s">
        <v>333</v>
      </c>
      <c r="C35" s="59"/>
      <c r="D35" s="53"/>
      <c r="E35" s="53"/>
      <c r="F35" s="52">
        <f t="shared" si="0"/>
        <v>0</v>
      </c>
    </row>
    <row r="36" spans="1:9" s="44" customFormat="1" ht="15" x14ac:dyDescent="0.25">
      <c r="A36" s="56"/>
      <c r="B36" s="55"/>
      <c r="C36" s="58" t="s">
        <v>308</v>
      </c>
      <c r="D36" s="57">
        <f>SUM(D37:D42)</f>
        <v>0</v>
      </c>
      <c r="E36" s="57">
        <f>SUM(E37:E42)</f>
        <v>0</v>
      </c>
      <c r="F36" s="52">
        <f t="shared" si="0"/>
        <v>0</v>
      </c>
    </row>
    <row r="37" spans="1:9" s="44" customFormat="1" ht="15" x14ac:dyDescent="0.25">
      <c r="A37" s="56"/>
      <c r="B37" s="55" t="s">
        <v>334</v>
      </c>
      <c r="C37" s="54"/>
      <c r="D37" s="53"/>
      <c r="E37" s="53"/>
      <c r="F37" s="52">
        <f t="shared" si="0"/>
        <v>0</v>
      </c>
    </row>
    <row r="38" spans="1:9" s="44" customFormat="1" ht="15" x14ac:dyDescent="0.25">
      <c r="A38" s="56"/>
      <c r="B38" s="55" t="s">
        <v>335</v>
      </c>
      <c r="C38" s="54"/>
      <c r="D38" s="53"/>
      <c r="E38" s="53"/>
      <c r="F38" s="52">
        <f t="shared" si="0"/>
        <v>0</v>
      </c>
    </row>
    <row r="39" spans="1:9" s="44" customFormat="1" ht="15" x14ac:dyDescent="0.25">
      <c r="A39" s="56"/>
      <c r="B39" s="55" t="s">
        <v>336</v>
      </c>
      <c r="C39" s="54"/>
      <c r="D39" s="53"/>
      <c r="E39" s="53"/>
      <c r="F39" s="52">
        <f t="shared" si="0"/>
        <v>0</v>
      </c>
    </row>
    <row r="40" spans="1:9" ht="15" x14ac:dyDescent="0.2">
      <c r="A40" s="51"/>
      <c r="B40" s="55" t="s">
        <v>337</v>
      </c>
      <c r="C40" s="54"/>
      <c r="D40" s="53"/>
      <c r="E40" s="53"/>
      <c r="F40" s="52">
        <f t="shared" si="0"/>
        <v>0</v>
      </c>
    </row>
    <row r="41" spans="1:9" ht="15" x14ac:dyDescent="0.2">
      <c r="A41" s="51"/>
      <c r="B41" s="55" t="s">
        <v>338</v>
      </c>
      <c r="C41" s="54"/>
      <c r="D41" s="53"/>
      <c r="E41" s="53"/>
      <c r="F41" s="52">
        <f t="shared" si="0"/>
        <v>0</v>
      </c>
    </row>
    <row r="42" spans="1:9" ht="15" x14ac:dyDescent="0.2">
      <c r="A42" s="51"/>
      <c r="B42" s="55" t="s">
        <v>339</v>
      </c>
      <c r="C42" s="54"/>
      <c r="D42" s="53"/>
      <c r="E42" s="53"/>
      <c r="F42" s="52">
        <f t="shared" si="0"/>
        <v>0</v>
      </c>
    </row>
    <row r="43" spans="1:9" ht="15.75" thickBot="1" x14ac:dyDescent="0.25">
      <c r="A43" s="51"/>
      <c r="B43" s="50"/>
      <c r="C43" s="49" t="s">
        <v>302</v>
      </c>
      <c r="D43" s="48">
        <f>D36+D14+D29</f>
        <v>0</v>
      </c>
      <c r="E43" s="48">
        <f>E36+E14+E29</f>
        <v>0</v>
      </c>
      <c r="F43" s="47">
        <f t="shared" si="0"/>
        <v>0</v>
      </c>
    </row>
    <row r="45" spans="1:9" ht="14.25" customHeight="1" x14ac:dyDescent="0.2">
      <c r="B45" s="46" t="s">
        <v>303</v>
      </c>
    </row>
    <row r="46" spans="1:9" ht="14.25" customHeight="1" x14ac:dyDescent="0.2">
      <c r="B46" s="46"/>
    </row>
    <row r="47" spans="1:9" s="44" customFormat="1" ht="18" customHeight="1" x14ac:dyDescent="0.25">
      <c r="A47" s="94" t="s">
        <v>343</v>
      </c>
      <c r="B47" s="94"/>
      <c r="C47" s="94"/>
      <c r="D47" s="94"/>
      <c r="E47" s="94"/>
      <c r="F47" s="94"/>
      <c r="G47" s="94"/>
      <c r="H47" s="94"/>
      <c r="I47" s="45"/>
    </row>
    <row r="48" spans="1:9" ht="44.25" customHeight="1" x14ac:dyDescent="0.2">
      <c r="A48" s="95" t="s">
        <v>344</v>
      </c>
      <c r="B48" s="95"/>
      <c r="C48" s="95"/>
      <c r="D48" s="95"/>
      <c r="E48" s="95"/>
      <c r="F48" s="95"/>
      <c r="G48" s="95"/>
      <c r="H48" s="95"/>
    </row>
    <row r="49" spans="2:5" ht="20.25" customHeight="1" x14ac:dyDescent="0.2">
      <c r="B49" s="40"/>
      <c r="D49" s="41"/>
      <c r="E49" s="40"/>
    </row>
    <row r="50" spans="2:5" ht="23.25" customHeight="1" x14ac:dyDescent="0.2">
      <c r="B50" s="40"/>
      <c r="D50" s="41"/>
      <c r="E50" s="40"/>
    </row>
    <row r="51" spans="2:5" ht="15" x14ac:dyDescent="0.2">
      <c r="B51" s="40"/>
      <c r="D51" s="43"/>
      <c r="E51" s="42"/>
    </row>
    <row r="52" spans="2:5" ht="15" customHeight="1" x14ac:dyDescent="0.2">
      <c r="B52" s="40"/>
      <c r="D52" s="41"/>
      <c r="E52" s="40"/>
    </row>
  </sheetData>
  <sheetProtection algorithmName="SHA-512" hashValue="JxQPKHYI6bYzFJtpWb4wbQZYFRHD1b47kBYjwUK8S89d1R1nUSLqsgY3TpeId6+Rnke3SVBk7EagqbJtc4jOqw==" saltValue="0DxxDK+rahfRxlRnSv3inA==" spinCount="100000" sheet="1"/>
  <mergeCells count="11">
    <mergeCell ref="B7:F7"/>
    <mergeCell ref="B8:C9"/>
    <mergeCell ref="D8:F9"/>
    <mergeCell ref="A47:H47"/>
    <mergeCell ref="A48:H48"/>
    <mergeCell ref="A12:A13"/>
    <mergeCell ref="B12:B13"/>
    <mergeCell ref="C12:C13"/>
    <mergeCell ref="D12:E12"/>
    <mergeCell ref="B10:C11"/>
    <mergeCell ref="D10:F11"/>
  </mergeCells>
  <conditionalFormatting sqref="C15:C28">
    <cfRule type="cellIs" dxfId="9" priority="8" operator="equal">
      <formula>$V$6</formula>
    </cfRule>
  </conditionalFormatting>
  <conditionalFormatting sqref="C30:C35">
    <cfRule type="cellIs" dxfId="8" priority="7" operator="equal">
      <formula>$U$15</formula>
    </cfRule>
  </conditionalFormatting>
  <conditionalFormatting sqref="C37:C42">
    <cfRule type="cellIs" dxfId="7" priority="6" operator="equal">
      <formula>$U$27</formula>
    </cfRule>
  </conditionalFormatting>
  <conditionalFormatting sqref="D8:F9">
    <cfRule type="cellIs" dxfId="6" priority="5" operator="equal">
      <formula>$V$13</formula>
    </cfRule>
  </conditionalFormatting>
  <conditionalFormatting sqref="D10:F11">
    <cfRule type="cellIs" dxfId="5" priority="4" operator="equal">
      <formula>$V$13</formula>
    </cfRule>
  </conditionalFormatting>
  <conditionalFormatting sqref="D15:E28">
    <cfRule type="cellIs" dxfId="4" priority="3" operator="equal">
      <formula>$U$24</formula>
    </cfRule>
  </conditionalFormatting>
  <conditionalFormatting sqref="D30:E35">
    <cfRule type="cellIs" dxfId="3" priority="2" operator="equal">
      <formula>$S$21</formula>
    </cfRule>
  </conditionalFormatting>
  <conditionalFormatting sqref="D37:E42">
    <cfRule type="cellIs" dxfId="2" priority="1" operator="equal">
      <formula>$U$24</formula>
    </cfRule>
  </conditionalFormatting>
  <pageMargins left="0.39370078740157499" right="0.39370078740157499" top="0.39370078740157499" bottom="0.39370078740157499" header="0" footer="0"/>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6"/>
  <sheetViews>
    <sheetView tabSelected="1" topLeftCell="A18" zoomScale="110" zoomScaleNormal="110" workbookViewId="0">
      <selection activeCell="G10" sqref="G10"/>
    </sheetView>
  </sheetViews>
  <sheetFormatPr defaultRowHeight="15" x14ac:dyDescent="0.25"/>
  <cols>
    <col min="1" max="1" width="3.28515625" customWidth="1"/>
    <col min="2" max="2" width="4.5703125" style="31" customWidth="1"/>
    <col min="3" max="3" width="49.85546875" customWidth="1"/>
    <col min="4" max="4" width="15.140625" customWidth="1"/>
    <col min="5" max="5" width="13" customWidth="1"/>
    <col min="6" max="6" width="10.7109375" customWidth="1"/>
    <col min="7" max="7" width="60.5703125" customWidth="1"/>
  </cols>
  <sheetData>
    <row r="2" spans="1:7" s="75" customFormat="1" ht="72.75" customHeight="1" x14ac:dyDescent="0.3">
      <c r="B2" s="99" t="s">
        <v>345</v>
      </c>
      <c r="C2" s="99"/>
      <c r="D2" s="99"/>
      <c r="E2" s="99"/>
      <c r="F2" s="99"/>
      <c r="G2" s="99"/>
    </row>
    <row r="4" spans="1:7" ht="15" customHeight="1" x14ac:dyDescent="0.25">
      <c r="A4" s="21"/>
      <c r="B4" s="32"/>
      <c r="C4" s="20"/>
    </row>
    <row r="5" spans="1:7" ht="15" customHeight="1" x14ac:dyDescent="0.25">
      <c r="A5" s="100"/>
      <c r="B5" s="101" t="s">
        <v>1</v>
      </c>
      <c r="C5" s="102" t="s">
        <v>2</v>
      </c>
      <c r="D5" s="104" t="s">
        <v>3</v>
      </c>
      <c r="E5" s="105"/>
      <c r="F5" s="105"/>
      <c r="G5" s="25"/>
    </row>
    <row r="6" spans="1:7" ht="99.75" customHeight="1" x14ac:dyDescent="0.25">
      <c r="A6" s="100"/>
      <c r="B6" s="101"/>
      <c r="C6" s="103"/>
      <c r="D6" s="26" t="s">
        <v>309</v>
      </c>
      <c r="E6" s="26" t="s">
        <v>307</v>
      </c>
      <c r="F6" s="26" t="s">
        <v>306</v>
      </c>
      <c r="G6" s="22" t="s">
        <v>305</v>
      </c>
    </row>
    <row r="7" spans="1:7" x14ac:dyDescent="0.25">
      <c r="A7" s="18"/>
      <c r="B7" s="33"/>
      <c r="C7" s="24" t="str">
        <f>'ღონისძიების ბიუჯეტი'!C14</f>
        <v>საქონელი და მომსახურება</v>
      </c>
      <c r="D7" s="23">
        <f>'ღონისძიების ბიუჯეტი'!D14</f>
        <v>0</v>
      </c>
      <c r="E7" s="23">
        <f>'ღონისძიების ბიუჯეტი'!E14</f>
        <v>0</v>
      </c>
      <c r="F7" s="23">
        <f>'ღონისძიების ბიუჯეტი'!F14</f>
        <v>0</v>
      </c>
      <c r="G7" s="35"/>
    </row>
    <row r="8" spans="1:7" ht="95.25" customHeight="1" x14ac:dyDescent="0.25">
      <c r="A8" s="16"/>
      <c r="B8" s="33" t="s">
        <v>311</v>
      </c>
      <c r="C8" s="27">
        <f>'ღონისძიების ბიუჯეტი'!C15</f>
        <v>0</v>
      </c>
      <c r="D8" s="23">
        <f>'ღონისძიების ბიუჯეტი'!D15</f>
        <v>0</v>
      </c>
      <c r="E8" s="23">
        <f>'ღონისძიების ბიუჯეტი'!E15</f>
        <v>0</v>
      </c>
      <c r="F8" s="23">
        <f>'ღონისძიების ბიუჯეტი'!F15</f>
        <v>0</v>
      </c>
      <c r="G8" s="35"/>
    </row>
    <row r="9" spans="1:7" ht="19.5" customHeight="1" x14ac:dyDescent="0.25">
      <c r="A9" s="16"/>
      <c r="B9" s="33" t="s">
        <v>312</v>
      </c>
      <c r="C9" s="28">
        <f>'ღონისძიების ბიუჯეტი'!C16</f>
        <v>0</v>
      </c>
      <c r="D9" s="23">
        <f>'ღონისძიების ბიუჯეტი'!D16</f>
        <v>0</v>
      </c>
      <c r="E9" s="23">
        <f>'ღონისძიების ბიუჯეტი'!E16</f>
        <v>0</v>
      </c>
      <c r="F9" s="23">
        <f>'ღონისძიების ბიუჯეტი'!F16</f>
        <v>0</v>
      </c>
      <c r="G9" s="35"/>
    </row>
    <row r="10" spans="1:7" x14ac:dyDescent="0.25">
      <c r="A10" s="16"/>
      <c r="B10" s="33" t="s">
        <v>313</v>
      </c>
      <c r="C10" s="29">
        <f>'ღონისძიების ბიუჯეტი'!C17</f>
        <v>0</v>
      </c>
      <c r="D10" s="23">
        <f>'ღონისძიების ბიუჯეტი'!D17</f>
        <v>0</v>
      </c>
      <c r="E10" s="23">
        <f>'ღონისძიების ბიუჯეტი'!E17</f>
        <v>0</v>
      </c>
      <c r="F10" s="23">
        <f>'ღონისძიების ბიუჯეტი'!F17</f>
        <v>0</v>
      </c>
      <c r="G10" s="35"/>
    </row>
    <row r="11" spans="1:7" x14ac:dyDescent="0.25">
      <c r="A11" s="16"/>
      <c r="B11" s="33" t="s">
        <v>314</v>
      </c>
      <c r="C11" s="28">
        <f>'ღონისძიების ბიუჯეტი'!C18</f>
        <v>0</v>
      </c>
      <c r="D11" s="23">
        <f>'ღონისძიების ბიუჯეტი'!D18</f>
        <v>0</v>
      </c>
      <c r="E11" s="23">
        <f>'ღონისძიების ბიუჯეტი'!E18</f>
        <v>0</v>
      </c>
      <c r="F11" s="23">
        <f>'ღონისძიების ბიუჯეტი'!F18</f>
        <v>0</v>
      </c>
      <c r="G11" s="35"/>
    </row>
    <row r="12" spans="1:7" x14ac:dyDescent="0.25">
      <c r="A12" s="17"/>
      <c r="B12" s="33" t="s">
        <v>315</v>
      </c>
      <c r="C12" s="29">
        <f>'ღონისძიების ბიუჯეტი'!C19</f>
        <v>0</v>
      </c>
      <c r="D12" s="23">
        <f>'ღონისძიების ბიუჯეტი'!D19</f>
        <v>0</v>
      </c>
      <c r="E12" s="23">
        <f>'ღონისძიების ბიუჯეტი'!E19</f>
        <v>0</v>
      </c>
      <c r="F12" s="23">
        <f>'ღონისძიების ბიუჯეტი'!F19</f>
        <v>0</v>
      </c>
      <c r="G12" s="35"/>
    </row>
    <row r="13" spans="1:7" x14ac:dyDescent="0.25">
      <c r="A13" s="17"/>
      <c r="B13" s="33" t="s">
        <v>316</v>
      </c>
      <c r="C13" s="28">
        <f>'ღონისძიების ბიუჯეტი'!C20</f>
        <v>0</v>
      </c>
      <c r="D13" s="23">
        <f>'ღონისძიების ბიუჯეტი'!D20</f>
        <v>0</v>
      </c>
      <c r="E13" s="23">
        <f>'ღონისძიების ბიუჯეტი'!E20</f>
        <v>0</v>
      </c>
      <c r="F13" s="23">
        <f>'ღონისძიების ბიუჯეტი'!F20</f>
        <v>0</v>
      </c>
      <c r="G13" s="35"/>
    </row>
    <row r="14" spans="1:7" x14ac:dyDescent="0.25">
      <c r="A14" s="17"/>
      <c r="B14" s="33" t="s">
        <v>317</v>
      </c>
      <c r="C14" s="29">
        <f>'ღონისძიების ბიუჯეტი'!C21</f>
        <v>0</v>
      </c>
      <c r="D14" s="23">
        <f>'ღონისძიების ბიუჯეტი'!D21</f>
        <v>0</v>
      </c>
      <c r="E14" s="23">
        <f>'ღონისძიების ბიუჯეტი'!E21</f>
        <v>0</v>
      </c>
      <c r="F14" s="23">
        <f>'ღონისძიების ბიუჯეტი'!F21</f>
        <v>0</v>
      </c>
      <c r="G14" s="35"/>
    </row>
    <row r="15" spans="1:7" x14ac:dyDescent="0.25">
      <c r="A15" s="17"/>
      <c r="B15" s="33" t="s">
        <v>318</v>
      </c>
      <c r="C15" s="28">
        <f>'ღონისძიების ბიუჯეტი'!C22</f>
        <v>0</v>
      </c>
      <c r="D15" s="23">
        <f>'ღონისძიების ბიუჯეტი'!D22</f>
        <v>0</v>
      </c>
      <c r="E15" s="23">
        <f>'ღონისძიების ბიუჯეტი'!E22</f>
        <v>0</v>
      </c>
      <c r="F15" s="23">
        <f>'ღონისძიების ბიუჯეტი'!F22</f>
        <v>0</v>
      </c>
      <c r="G15" s="35"/>
    </row>
    <row r="16" spans="1:7" x14ac:dyDescent="0.25">
      <c r="A16" s="17"/>
      <c r="B16" s="33" t="s">
        <v>319</v>
      </c>
      <c r="C16" s="29">
        <f>'ღონისძიების ბიუჯეტი'!C23</f>
        <v>0</v>
      </c>
      <c r="D16" s="23">
        <f>'ღონისძიების ბიუჯეტი'!D23</f>
        <v>0</v>
      </c>
      <c r="E16" s="23">
        <f>'ღონისძიების ბიუჯეტი'!E23</f>
        <v>0</v>
      </c>
      <c r="F16" s="23">
        <f>'ღონისძიების ბიუჯეტი'!F23</f>
        <v>0</v>
      </c>
      <c r="G16" s="35"/>
    </row>
    <row r="17" spans="1:7" x14ac:dyDescent="0.25">
      <c r="A17" s="17"/>
      <c r="B17" s="33" t="s">
        <v>320</v>
      </c>
      <c r="C17" s="28">
        <f>'ღონისძიების ბიუჯეტი'!C24</f>
        <v>0</v>
      </c>
      <c r="D17" s="23">
        <f>'ღონისძიების ბიუჯეტი'!D24</f>
        <v>0</v>
      </c>
      <c r="E17" s="23">
        <f>'ღონისძიების ბიუჯეტი'!E24</f>
        <v>0</v>
      </c>
      <c r="F17" s="23">
        <f>'ღონისძიების ბიუჯეტი'!F24</f>
        <v>0</v>
      </c>
      <c r="G17" s="35"/>
    </row>
    <row r="18" spans="1:7" x14ac:dyDescent="0.25">
      <c r="A18" s="17"/>
      <c r="B18" s="33" t="s">
        <v>321</v>
      </c>
      <c r="C18" s="29">
        <f>'ღონისძიების ბიუჯეტი'!C25</f>
        <v>0</v>
      </c>
      <c r="D18" s="23">
        <f>'ღონისძიების ბიუჯეტი'!D25</f>
        <v>0</v>
      </c>
      <c r="E18" s="23">
        <f>'ღონისძიების ბიუჯეტი'!E25</f>
        <v>0</v>
      </c>
      <c r="F18" s="23">
        <f>'ღონისძიების ბიუჯეტი'!F25</f>
        <v>0</v>
      </c>
      <c r="G18" s="35"/>
    </row>
    <row r="19" spans="1:7" x14ac:dyDescent="0.25">
      <c r="A19" s="17"/>
      <c r="B19" s="33" t="s">
        <v>322</v>
      </c>
      <c r="C19" s="28">
        <f>'ღონისძიების ბიუჯეტი'!C26</f>
        <v>0</v>
      </c>
      <c r="D19" s="23">
        <f>'ღონისძიების ბიუჯეტი'!D26</f>
        <v>0</v>
      </c>
      <c r="E19" s="23">
        <f>'ღონისძიების ბიუჯეტი'!E26</f>
        <v>0</v>
      </c>
      <c r="F19" s="23">
        <f>'ღონისძიების ბიუჯეტი'!F26</f>
        <v>0</v>
      </c>
      <c r="G19" s="35"/>
    </row>
    <row r="20" spans="1:7" x14ac:dyDescent="0.25">
      <c r="A20" s="17"/>
      <c r="B20" s="33" t="s">
        <v>323</v>
      </c>
      <c r="C20" s="29">
        <f>'ღონისძიების ბიუჯეტი'!C27</f>
        <v>0</v>
      </c>
      <c r="D20" s="23">
        <f>'ღონისძიების ბიუჯეტი'!D27</f>
        <v>0</v>
      </c>
      <c r="E20" s="23">
        <f>'ღონისძიების ბიუჯეტი'!E27</f>
        <v>0</v>
      </c>
      <c r="F20" s="23">
        <f>'ღონისძიების ბიუჯეტი'!F27</f>
        <v>0</v>
      </c>
      <c r="G20" s="35"/>
    </row>
    <row r="21" spans="1:7" ht="45" customHeight="1" x14ac:dyDescent="0.25">
      <c r="A21" s="17"/>
      <c r="B21" s="33" t="s">
        <v>324</v>
      </c>
      <c r="C21" s="28">
        <f>'ღონისძიების ბიუჯეტი'!C28</f>
        <v>0</v>
      </c>
      <c r="D21" s="23">
        <f>'ღონისძიების ბიუჯეტი'!D28</f>
        <v>0</v>
      </c>
      <c r="E21" s="23">
        <f>'ღონისძიების ბიუჯეტი'!E28</f>
        <v>0</v>
      </c>
      <c r="F21" s="23">
        <f>'ღონისძიების ბიუჯეტი'!F28</f>
        <v>0</v>
      </c>
      <c r="G21" s="35"/>
    </row>
    <row r="22" spans="1:7" x14ac:dyDescent="0.25">
      <c r="A22" s="18"/>
      <c r="B22" s="33"/>
      <c r="C22" s="24" t="str">
        <f>'ღონისძიების ბიუჯეტი'!C29</f>
        <v>არაფინანსური აქტივები****</v>
      </c>
      <c r="D22" s="23">
        <f>'ღონისძიების ბიუჯეტი'!D29</f>
        <v>0</v>
      </c>
      <c r="E22" s="23">
        <f>'ღონისძიების ბიუჯეტი'!E29</f>
        <v>0</v>
      </c>
      <c r="F22" s="23">
        <f>'ღონისძიების ბიუჯეტი'!F29</f>
        <v>0</v>
      </c>
      <c r="G22" s="35"/>
    </row>
    <row r="23" spans="1:7" x14ac:dyDescent="0.25">
      <c r="A23" s="19"/>
      <c r="B23" s="33" t="s">
        <v>328</v>
      </c>
      <c r="C23" s="29">
        <f>'ღონისძიების ბიუჯეტი'!C30</f>
        <v>0</v>
      </c>
      <c r="D23" s="23">
        <f>'ღონისძიების ბიუჯეტი'!D30</f>
        <v>0</v>
      </c>
      <c r="E23" s="23">
        <f>'ღონისძიების ბიუჯეტი'!E30</f>
        <v>0</v>
      </c>
      <c r="F23" s="23">
        <f>'ღონისძიების ბიუჯეტი'!F30</f>
        <v>0</v>
      </c>
      <c r="G23" s="35"/>
    </row>
    <row r="24" spans="1:7" ht="43.5" customHeight="1" x14ac:dyDescent="0.25">
      <c r="A24" s="19"/>
      <c r="B24" s="33" t="s">
        <v>329</v>
      </c>
      <c r="C24" s="30">
        <f>'ღონისძიების ბიუჯეტი'!C31</f>
        <v>0</v>
      </c>
      <c r="D24" s="23">
        <f>'ღონისძიების ბიუჯეტი'!D31</f>
        <v>0</v>
      </c>
      <c r="E24" s="23">
        <f>'ღონისძიების ბიუჯეტი'!E31</f>
        <v>0</v>
      </c>
      <c r="F24" s="23">
        <f>'ღონისძიების ბიუჯეტი'!F31</f>
        <v>0</v>
      </c>
      <c r="G24" s="35"/>
    </row>
    <row r="25" spans="1:7" x14ac:dyDescent="0.25">
      <c r="A25" s="19"/>
      <c r="B25" s="33" t="s">
        <v>330</v>
      </c>
      <c r="C25" s="29">
        <f>'ღონისძიების ბიუჯეტი'!C32</f>
        <v>0</v>
      </c>
      <c r="D25" s="23">
        <f>'ღონისძიების ბიუჯეტი'!D32</f>
        <v>0</v>
      </c>
      <c r="E25" s="23">
        <f>'ღონისძიების ბიუჯეტი'!E32</f>
        <v>0</v>
      </c>
      <c r="F25" s="23">
        <f>'ღონისძიების ბიუჯეტი'!F32</f>
        <v>0</v>
      </c>
      <c r="G25" s="35"/>
    </row>
    <row r="26" spans="1:7" ht="42.75" customHeight="1" x14ac:dyDescent="0.25">
      <c r="A26" s="19"/>
      <c r="B26" s="33" t="s">
        <v>331</v>
      </c>
      <c r="C26" s="30">
        <f>'ღონისძიების ბიუჯეტი'!C33</f>
        <v>0</v>
      </c>
      <c r="D26" s="23">
        <f>'ღონისძიების ბიუჯეტი'!D33</f>
        <v>0</v>
      </c>
      <c r="E26" s="23">
        <f>'ღონისძიების ბიუჯეტი'!E33</f>
        <v>0</v>
      </c>
      <c r="F26" s="23">
        <f>'ღონისძიების ბიუჯეტი'!F33</f>
        <v>0</v>
      </c>
      <c r="G26" s="35"/>
    </row>
    <row r="27" spans="1:7" x14ac:dyDescent="0.25">
      <c r="A27" s="19"/>
      <c r="B27" s="33" t="s">
        <v>332</v>
      </c>
      <c r="C27" s="29">
        <f>'ღონისძიების ბიუჯეტი'!C34</f>
        <v>0</v>
      </c>
      <c r="D27" s="23">
        <f>'ღონისძიების ბიუჯეტი'!D34</f>
        <v>0</v>
      </c>
      <c r="E27" s="23">
        <f>'ღონისძიების ბიუჯეტი'!E34</f>
        <v>0</v>
      </c>
      <c r="F27" s="23">
        <f>'ღონისძიების ბიუჯეტი'!F34</f>
        <v>0</v>
      </c>
      <c r="G27" s="35"/>
    </row>
    <row r="28" spans="1:7" ht="44.25" customHeight="1" x14ac:dyDescent="0.25">
      <c r="A28" s="19"/>
      <c r="B28" s="33" t="s">
        <v>333</v>
      </c>
      <c r="C28" s="30">
        <f>'ღონისძიების ბიუჯეტი'!C35</f>
        <v>0</v>
      </c>
      <c r="D28" s="23">
        <f>'ღონისძიების ბიუჯეტი'!D35</f>
        <v>0</v>
      </c>
      <c r="E28" s="23">
        <f>'ღონისძიების ბიუჯეტი'!E35</f>
        <v>0</v>
      </c>
      <c r="F28" s="23">
        <f>'ღონისძიების ბიუჯეტი'!F35</f>
        <v>0</v>
      </c>
      <c r="G28" s="35"/>
    </row>
    <row r="29" spans="1:7" x14ac:dyDescent="0.25">
      <c r="A29" s="18"/>
      <c r="B29" s="33"/>
      <c r="C29" s="24" t="str">
        <f>'ღონისძიების ბიუჯეტი'!C36</f>
        <v>ზედნადები ხარჯი</v>
      </c>
      <c r="D29" s="23">
        <f>'ღონისძიების ბიუჯეტი'!D36</f>
        <v>0</v>
      </c>
      <c r="E29" s="23">
        <f>'ღონისძიების ბიუჯეტი'!E36</f>
        <v>0</v>
      </c>
      <c r="F29" s="23">
        <f>'ღონისძიების ბიუჯეტი'!F36</f>
        <v>0</v>
      </c>
      <c r="G29" s="35"/>
    </row>
    <row r="30" spans="1:7" x14ac:dyDescent="0.25">
      <c r="A30" s="18"/>
      <c r="B30" s="33" t="s">
        <v>334</v>
      </c>
      <c r="C30" s="30">
        <f>'ღონისძიების ბიუჯეტი'!C37</f>
        <v>0</v>
      </c>
      <c r="D30" s="23">
        <f>'ღონისძიების ბიუჯეტი'!D37</f>
        <v>0</v>
      </c>
      <c r="E30" s="23">
        <f>'ღონისძიების ბიუჯეტი'!E37</f>
        <v>0</v>
      </c>
      <c r="F30" s="23">
        <f>'ღონისძიების ბიუჯეტი'!F37</f>
        <v>0</v>
      </c>
      <c r="G30" s="35"/>
    </row>
    <row r="31" spans="1:7" x14ac:dyDescent="0.25">
      <c r="A31" s="18"/>
      <c r="B31" s="33" t="s">
        <v>335</v>
      </c>
      <c r="C31" s="30">
        <f>'ღონისძიების ბიუჯეტი'!C38</f>
        <v>0</v>
      </c>
      <c r="D31" s="23">
        <f>'ღონისძიების ბიუჯეტი'!D38</f>
        <v>0</v>
      </c>
      <c r="E31" s="23">
        <f>'ღონისძიების ბიუჯეტი'!E38</f>
        <v>0</v>
      </c>
      <c r="F31" s="23">
        <f>'ღონისძიების ბიუჯეტი'!F38</f>
        <v>0</v>
      </c>
      <c r="G31" s="35"/>
    </row>
    <row r="32" spans="1:7" x14ac:dyDescent="0.25">
      <c r="A32" s="18"/>
      <c r="B32" s="33" t="s">
        <v>336</v>
      </c>
      <c r="C32" s="30">
        <f>'ღონისძიების ბიუჯეტი'!C39</f>
        <v>0</v>
      </c>
      <c r="D32" s="23">
        <f>'ღონისძიების ბიუჯეტი'!D39</f>
        <v>0</v>
      </c>
      <c r="E32" s="23">
        <f>'ღონისძიების ბიუჯეტი'!E39</f>
        <v>0</v>
      </c>
      <c r="F32" s="23">
        <f>'ღონისძიების ბიუჯეტი'!F39</f>
        <v>0</v>
      </c>
      <c r="G32" s="35"/>
    </row>
    <row r="33" spans="1:7" x14ac:dyDescent="0.25">
      <c r="A33" s="19"/>
      <c r="B33" s="33" t="s">
        <v>337</v>
      </c>
      <c r="C33" s="30">
        <f>'ღონისძიების ბიუჯეტი'!C40</f>
        <v>0</v>
      </c>
      <c r="D33" s="23">
        <f>'ღონისძიების ბიუჯეტი'!D40</f>
        <v>0</v>
      </c>
      <c r="E33" s="23">
        <f>'ღონისძიების ბიუჯეტი'!E40</f>
        <v>0</v>
      </c>
      <c r="F33" s="23">
        <f>'ღონისძიების ბიუჯეტი'!F40</f>
        <v>0</v>
      </c>
      <c r="G33" s="35"/>
    </row>
    <row r="34" spans="1:7" x14ac:dyDescent="0.25">
      <c r="A34" s="19"/>
      <c r="B34" s="33" t="s">
        <v>338</v>
      </c>
      <c r="C34" s="30">
        <f>'ღონისძიების ბიუჯეტი'!C41</f>
        <v>0</v>
      </c>
      <c r="D34" s="23">
        <f>'ღონისძიების ბიუჯეტი'!D41</f>
        <v>0</v>
      </c>
      <c r="E34" s="23">
        <f>'ღონისძიების ბიუჯეტი'!E41</f>
        <v>0</v>
      </c>
      <c r="F34" s="23">
        <f>'ღონისძიების ბიუჯეტი'!F41</f>
        <v>0</v>
      </c>
      <c r="G34" s="35"/>
    </row>
    <row r="35" spans="1:7" x14ac:dyDescent="0.25">
      <c r="A35" s="19"/>
      <c r="B35" s="33" t="s">
        <v>339</v>
      </c>
      <c r="C35" s="30">
        <f>'ღონისძიების ბიუჯეტი'!C42</f>
        <v>0</v>
      </c>
      <c r="D35" s="23">
        <f>'ღონისძიების ბიუჯეტი'!D42</f>
        <v>0</v>
      </c>
      <c r="E35" s="23">
        <f>'ღონისძიების ბიუჯეტი'!E42</f>
        <v>0</v>
      </c>
      <c r="F35" s="23">
        <f>'ღონისძიების ბიუჯეტი'!F42</f>
        <v>0</v>
      </c>
      <c r="G35" s="35"/>
    </row>
    <row r="36" spans="1:7" x14ac:dyDescent="0.25">
      <c r="A36" s="19"/>
      <c r="B36" s="34"/>
      <c r="C36" s="24" t="str">
        <f>'ღონისძიების ბიუჯეტი'!C43</f>
        <v xml:space="preserve">ჯამი </v>
      </c>
      <c r="D36" s="23">
        <f>'ღონისძიების ბიუჯეტი'!D43</f>
        <v>0</v>
      </c>
      <c r="E36" s="23">
        <f>'ღონისძიების ბიუჯეტი'!E43</f>
        <v>0</v>
      </c>
      <c r="F36" s="23">
        <f>'ღონისძიების ბიუჯეტი'!F43</f>
        <v>0</v>
      </c>
      <c r="G36" s="35"/>
    </row>
  </sheetData>
  <sheetProtection algorithmName="SHA-512" hashValue="1yjMhx8soANMONm4fWzf3+FbeE6LYz8VfFjfRDMdwDJ3kVUAKJ92ubC7+k6wh5pA6YJh9a+uIHRDj0aaLv9gog==" saltValue="P5ayPS/7zswVRwZ9RYjAaA==" spinCount="100000" sheet="1" objects="1" scenarios="1"/>
  <mergeCells count="5">
    <mergeCell ref="B2:G2"/>
    <mergeCell ref="A5:A6"/>
    <mergeCell ref="B5:B6"/>
    <mergeCell ref="C5:C6"/>
    <mergeCell ref="D5:F5"/>
  </mergeCells>
  <conditionalFormatting sqref="G9:G36 G7">
    <cfRule type="containsBlanks" dxfId="1" priority="3">
      <formula>LEN(TRIM(G7))=0</formula>
    </cfRule>
  </conditionalFormatting>
  <conditionalFormatting sqref="G8">
    <cfRule type="containsBlanks" dxfId="0" priority="1">
      <formula>LEN(TRIM(G8))=0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20</v>
      </c>
      <c r="B1" t="s">
        <v>17</v>
      </c>
      <c r="C1" t="s">
        <v>23</v>
      </c>
      <c r="D1" t="s">
        <v>298</v>
      </c>
    </row>
    <row r="2" spans="1:4" x14ac:dyDescent="0.25">
      <c r="A2" t="s">
        <v>21</v>
      </c>
      <c r="B2" t="s">
        <v>18</v>
      </c>
      <c r="C2" t="s">
        <v>24</v>
      </c>
      <c r="D2" t="s">
        <v>299</v>
      </c>
    </row>
    <row r="3" spans="1:4" x14ac:dyDescent="0.25">
      <c r="A3" t="s">
        <v>22</v>
      </c>
      <c r="C3" t="s">
        <v>25</v>
      </c>
    </row>
    <row r="4" spans="1:4" x14ac:dyDescent="0.25">
      <c r="C4" t="s">
        <v>26</v>
      </c>
    </row>
    <row r="5" spans="1:4" x14ac:dyDescent="0.25">
      <c r="C5" t="s">
        <v>27</v>
      </c>
    </row>
    <row r="6" spans="1:4" x14ac:dyDescent="0.25">
      <c r="C6" t="s">
        <v>28</v>
      </c>
    </row>
    <row r="7" spans="1:4" x14ac:dyDescent="0.25">
      <c r="C7" t="s">
        <v>29</v>
      </c>
    </row>
    <row r="8" spans="1:4" x14ac:dyDescent="0.25">
      <c r="C8" t="s">
        <v>30</v>
      </c>
    </row>
    <row r="9" spans="1:4" x14ac:dyDescent="0.25">
      <c r="C9" t="s">
        <v>31</v>
      </c>
    </row>
    <row r="10" spans="1:4" x14ac:dyDescent="0.25">
      <c r="C10" t="s">
        <v>32</v>
      </c>
    </row>
    <row r="11" spans="1:4" x14ac:dyDescent="0.25">
      <c r="C11" t="s">
        <v>33</v>
      </c>
    </row>
    <row r="12" spans="1:4" x14ac:dyDescent="0.25">
      <c r="C12" t="s">
        <v>34</v>
      </c>
    </row>
    <row r="13" spans="1:4" x14ac:dyDescent="0.25">
      <c r="C13" t="s">
        <v>35</v>
      </c>
    </row>
    <row r="14" spans="1:4" x14ac:dyDescent="0.25">
      <c r="C14" t="s">
        <v>36</v>
      </c>
    </row>
    <row r="15" spans="1:4" x14ac:dyDescent="0.25">
      <c r="C15" t="s">
        <v>37</v>
      </c>
    </row>
    <row r="16" spans="1:4" x14ac:dyDescent="0.25">
      <c r="C16" t="s">
        <v>38</v>
      </c>
    </row>
    <row r="17" spans="3:3" x14ac:dyDescent="0.25">
      <c r="C17" t="s">
        <v>39</v>
      </c>
    </row>
    <row r="18" spans="3:3" x14ac:dyDescent="0.25">
      <c r="C18" t="s">
        <v>40</v>
      </c>
    </row>
    <row r="19" spans="3:3" x14ac:dyDescent="0.25">
      <c r="C19" t="s">
        <v>41</v>
      </c>
    </row>
    <row r="20" spans="3:3" x14ac:dyDescent="0.25">
      <c r="C20" t="s">
        <v>42</v>
      </c>
    </row>
    <row r="21" spans="3:3" x14ac:dyDescent="0.25">
      <c r="C21" t="s">
        <v>43</v>
      </c>
    </row>
    <row r="22" spans="3:3" x14ac:dyDescent="0.25">
      <c r="C22" t="s">
        <v>44</v>
      </c>
    </row>
    <row r="23" spans="3:3" x14ac:dyDescent="0.25">
      <c r="C23" t="s">
        <v>45</v>
      </c>
    </row>
    <row r="24" spans="3:3" x14ac:dyDescent="0.25">
      <c r="C24" t="s">
        <v>46</v>
      </c>
    </row>
    <row r="25" spans="3:3" x14ac:dyDescent="0.25">
      <c r="C25" t="s">
        <v>47</v>
      </c>
    </row>
    <row r="26" spans="3:3" x14ac:dyDescent="0.25">
      <c r="C26" t="s">
        <v>48</v>
      </c>
    </row>
    <row r="27" spans="3:3" x14ac:dyDescent="0.25">
      <c r="C27" t="s">
        <v>49</v>
      </c>
    </row>
    <row r="28" spans="3:3" x14ac:dyDescent="0.25">
      <c r="C28" t="s">
        <v>50</v>
      </c>
    </row>
    <row r="29" spans="3:3" x14ac:dyDescent="0.25">
      <c r="C29" t="s">
        <v>51</v>
      </c>
    </row>
    <row r="30" spans="3:3" x14ac:dyDescent="0.25">
      <c r="C30" t="s">
        <v>52</v>
      </c>
    </row>
    <row r="31" spans="3:3" x14ac:dyDescent="0.25">
      <c r="C31" t="s">
        <v>53</v>
      </c>
    </row>
    <row r="32" spans="3:3" x14ac:dyDescent="0.25">
      <c r="C32" t="s">
        <v>54</v>
      </c>
    </row>
    <row r="33" spans="3:3" x14ac:dyDescent="0.25">
      <c r="C33" t="s">
        <v>55</v>
      </c>
    </row>
    <row r="34" spans="3:3" x14ac:dyDescent="0.25">
      <c r="C34" t="s">
        <v>56</v>
      </c>
    </row>
    <row r="35" spans="3:3" x14ac:dyDescent="0.25">
      <c r="C35" t="s">
        <v>57</v>
      </c>
    </row>
    <row r="36" spans="3:3" x14ac:dyDescent="0.25">
      <c r="C36" t="s">
        <v>58</v>
      </c>
    </row>
    <row r="37" spans="3:3" x14ac:dyDescent="0.25">
      <c r="C37" t="s">
        <v>59</v>
      </c>
    </row>
    <row r="38" spans="3:3" x14ac:dyDescent="0.25">
      <c r="C38" t="s">
        <v>60</v>
      </c>
    </row>
    <row r="39" spans="3:3" x14ac:dyDescent="0.25">
      <c r="C39" t="s">
        <v>61</v>
      </c>
    </row>
    <row r="40" spans="3:3" x14ac:dyDescent="0.25">
      <c r="C40" t="s">
        <v>62</v>
      </c>
    </row>
    <row r="41" spans="3:3" x14ac:dyDescent="0.25">
      <c r="C41" t="s">
        <v>63</v>
      </c>
    </row>
    <row r="42" spans="3:3" x14ac:dyDescent="0.25">
      <c r="C42" t="s">
        <v>64</v>
      </c>
    </row>
    <row r="43" spans="3:3" x14ac:dyDescent="0.25">
      <c r="C43" t="s">
        <v>65</v>
      </c>
    </row>
    <row r="44" spans="3:3" x14ac:dyDescent="0.25">
      <c r="C44" t="s">
        <v>66</v>
      </c>
    </row>
    <row r="45" spans="3:3" x14ac:dyDescent="0.25">
      <c r="C45" t="s">
        <v>67</v>
      </c>
    </row>
    <row r="46" spans="3:3" x14ac:dyDescent="0.25">
      <c r="C46" t="s">
        <v>68</v>
      </c>
    </row>
    <row r="47" spans="3:3" x14ac:dyDescent="0.25">
      <c r="C47" t="s">
        <v>69</v>
      </c>
    </row>
    <row r="48" spans="3:3" x14ac:dyDescent="0.25">
      <c r="C48" t="s">
        <v>70</v>
      </c>
    </row>
    <row r="49" spans="3:3" x14ac:dyDescent="0.25">
      <c r="C49" t="s">
        <v>71</v>
      </c>
    </row>
    <row r="50" spans="3:3" x14ac:dyDescent="0.25">
      <c r="C50" t="s">
        <v>72</v>
      </c>
    </row>
    <row r="51" spans="3:3" x14ac:dyDescent="0.25">
      <c r="C51" t="s">
        <v>73</v>
      </c>
    </row>
    <row r="52" spans="3:3" x14ac:dyDescent="0.25">
      <c r="C52" t="s">
        <v>74</v>
      </c>
    </row>
    <row r="53" spans="3:3" x14ac:dyDescent="0.25">
      <c r="C53" t="s">
        <v>75</v>
      </c>
    </row>
    <row r="54" spans="3:3" x14ac:dyDescent="0.25">
      <c r="C54" t="s">
        <v>76</v>
      </c>
    </row>
    <row r="55" spans="3:3" x14ac:dyDescent="0.25">
      <c r="C55" t="s">
        <v>77</v>
      </c>
    </row>
    <row r="56" spans="3:3" x14ac:dyDescent="0.25">
      <c r="C56" t="s">
        <v>78</v>
      </c>
    </row>
    <row r="57" spans="3:3" x14ac:dyDescent="0.25">
      <c r="C57" t="s">
        <v>79</v>
      </c>
    </row>
    <row r="58" spans="3:3" x14ac:dyDescent="0.25">
      <c r="C58" t="s">
        <v>80</v>
      </c>
    </row>
    <row r="59" spans="3:3" x14ac:dyDescent="0.25">
      <c r="C59" t="s">
        <v>81</v>
      </c>
    </row>
    <row r="60" spans="3:3" x14ac:dyDescent="0.25">
      <c r="C60" t="s">
        <v>82</v>
      </c>
    </row>
    <row r="61" spans="3:3" x14ac:dyDescent="0.25">
      <c r="C61" t="s">
        <v>83</v>
      </c>
    </row>
    <row r="62" spans="3:3" x14ac:dyDescent="0.25">
      <c r="C62" t="s">
        <v>84</v>
      </c>
    </row>
    <row r="63" spans="3:3" x14ac:dyDescent="0.25">
      <c r="C63" t="s">
        <v>85</v>
      </c>
    </row>
    <row r="64" spans="3:3" x14ac:dyDescent="0.25">
      <c r="C64" t="s">
        <v>86</v>
      </c>
    </row>
    <row r="65" spans="3:3" x14ac:dyDescent="0.25">
      <c r="C65" t="s">
        <v>87</v>
      </c>
    </row>
    <row r="66" spans="3:3" x14ac:dyDescent="0.25">
      <c r="C66" t="s">
        <v>88</v>
      </c>
    </row>
    <row r="67" spans="3:3" x14ac:dyDescent="0.25">
      <c r="C67" t="s">
        <v>89</v>
      </c>
    </row>
    <row r="68" spans="3:3" x14ac:dyDescent="0.25">
      <c r="C68" t="s">
        <v>90</v>
      </c>
    </row>
    <row r="69" spans="3:3" x14ac:dyDescent="0.25">
      <c r="C69" t="s">
        <v>91</v>
      </c>
    </row>
    <row r="70" spans="3:3" x14ac:dyDescent="0.25">
      <c r="C70" t="s">
        <v>92</v>
      </c>
    </row>
    <row r="71" spans="3:3" x14ac:dyDescent="0.25">
      <c r="C71" t="s">
        <v>93</v>
      </c>
    </row>
    <row r="72" spans="3:3" x14ac:dyDescent="0.25">
      <c r="C72" t="s">
        <v>94</v>
      </c>
    </row>
    <row r="73" spans="3:3" x14ac:dyDescent="0.25">
      <c r="C73" t="s">
        <v>95</v>
      </c>
    </row>
    <row r="74" spans="3:3" x14ac:dyDescent="0.25">
      <c r="C74" t="s">
        <v>96</v>
      </c>
    </row>
    <row r="75" spans="3:3" x14ac:dyDescent="0.25">
      <c r="C75" t="s">
        <v>97</v>
      </c>
    </row>
    <row r="76" spans="3:3" x14ac:dyDescent="0.25">
      <c r="C76" t="s">
        <v>98</v>
      </c>
    </row>
    <row r="77" spans="3:3" x14ac:dyDescent="0.25">
      <c r="C77" t="s">
        <v>99</v>
      </c>
    </row>
    <row r="78" spans="3:3" x14ac:dyDescent="0.25">
      <c r="C78" t="s">
        <v>100</v>
      </c>
    </row>
    <row r="79" spans="3:3" x14ac:dyDescent="0.25">
      <c r="C79" t="s">
        <v>101</v>
      </c>
    </row>
    <row r="80" spans="3:3" x14ac:dyDescent="0.25">
      <c r="C80" t="s">
        <v>102</v>
      </c>
    </row>
    <row r="81" spans="3:3" x14ac:dyDescent="0.25">
      <c r="C81" t="s">
        <v>103</v>
      </c>
    </row>
    <row r="82" spans="3:3" x14ac:dyDescent="0.25">
      <c r="C82" t="s">
        <v>104</v>
      </c>
    </row>
    <row r="83" spans="3:3" x14ac:dyDescent="0.25">
      <c r="C83" t="s">
        <v>105</v>
      </c>
    </row>
    <row r="84" spans="3:3" x14ac:dyDescent="0.25">
      <c r="C84" t="s">
        <v>106</v>
      </c>
    </row>
    <row r="85" spans="3:3" x14ac:dyDescent="0.25">
      <c r="C85" t="s">
        <v>107</v>
      </c>
    </row>
    <row r="86" spans="3:3" x14ac:dyDescent="0.25">
      <c r="C86" t="s">
        <v>108</v>
      </c>
    </row>
    <row r="87" spans="3:3" x14ac:dyDescent="0.25">
      <c r="C87" t="s">
        <v>109</v>
      </c>
    </row>
    <row r="88" spans="3:3" x14ac:dyDescent="0.25">
      <c r="C88" t="s">
        <v>110</v>
      </c>
    </row>
    <row r="89" spans="3:3" x14ac:dyDescent="0.25">
      <c r="C89" t="s">
        <v>111</v>
      </c>
    </row>
    <row r="90" spans="3:3" x14ac:dyDescent="0.25">
      <c r="C90" t="s">
        <v>112</v>
      </c>
    </row>
    <row r="91" spans="3:3" x14ac:dyDescent="0.25">
      <c r="C91" t="s">
        <v>113</v>
      </c>
    </row>
    <row r="92" spans="3:3" x14ac:dyDescent="0.25">
      <c r="C92" t="s">
        <v>114</v>
      </c>
    </row>
    <row r="93" spans="3:3" x14ac:dyDescent="0.25">
      <c r="C93" t="s">
        <v>115</v>
      </c>
    </row>
    <row r="94" spans="3:3" x14ac:dyDescent="0.25">
      <c r="C94" t="s">
        <v>116</v>
      </c>
    </row>
    <row r="95" spans="3:3" x14ac:dyDescent="0.25">
      <c r="C95" t="s">
        <v>117</v>
      </c>
    </row>
    <row r="96" spans="3:3" x14ac:dyDescent="0.25">
      <c r="C96" t="s">
        <v>118</v>
      </c>
    </row>
    <row r="97" spans="3:3" x14ac:dyDescent="0.25">
      <c r="C97" t="s">
        <v>119</v>
      </c>
    </row>
    <row r="98" spans="3:3" x14ac:dyDescent="0.25">
      <c r="C98" t="s">
        <v>120</v>
      </c>
    </row>
    <row r="99" spans="3:3" x14ac:dyDescent="0.25">
      <c r="C99" t="s">
        <v>121</v>
      </c>
    </row>
    <row r="100" spans="3:3" x14ac:dyDescent="0.25">
      <c r="C100" t="s">
        <v>122</v>
      </c>
    </row>
    <row r="101" spans="3:3" x14ac:dyDescent="0.25">
      <c r="C101" t="s">
        <v>123</v>
      </c>
    </row>
    <row r="102" spans="3:3" x14ac:dyDescent="0.25">
      <c r="C102" t="s">
        <v>124</v>
      </c>
    </row>
    <row r="103" spans="3:3" x14ac:dyDescent="0.25">
      <c r="C103" t="s">
        <v>125</v>
      </c>
    </row>
    <row r="104" spans="3:3" x14ac:dyDescent="0.25">
      <c r="C104" t="s">
        <v>126</v>
      </c>
    </row>
    <row r="105" spans="3:3" x14ac:dyDescent="0.25">
      <c r="C105" t="s">
        <v>127</v>
      </c>
    </row>
    <row r="106" spans="3:3" x14ac:dyDescent="0.25">
      <c r="C106" t="s">
        <v>128</v>
      </c>
    </row>
    <row r="107" spans="3:3" x14ac:dyDescent="0.25">
      <c r="C107" t="s">
        <v>129</v>
      </c>
    </row>
    <row r="108" spans="3:3" x14ac:dyDescent="0.25">
      <c r="C108" t="s">
        <v>130</v>
      </c>
    </row>
    <row r="109" spans="3:3" x14ac:dyDescent="0.25">
      <c r="C109" t="s">
        <v>131</v>
      </c>
    </row>
    <row r="110" spans="3:3" x14ac:dyDescent="0.25">
      <c r="C110" t="s">
        <v>132</v>
      </c>
    </row>
    <row r="111" spans="3:3" x14ac:dyDescent="0.25">
      <c r="C111" t="s">
        <v>133</v>
      </c>
    </row>
    <row r="112" spans="3:3" x14ac:dyDescent="0.25">
      <c r="C112" t="s">
        <v>134</v>
      </c>
    </row>
    <row r="113" spans="3:3" x14ac:dyDescent="0.25">
      <c r="C113" t="s">
        <v>135</v>
      </c>
    </row>
    <row r="114" spans="3:3" x14ac:dyDescent="0.25">
      <c r="C114" t="s">
        <v>136</v>
      </c>
    </row>
    <row r="115" spans="3:3" x14ac:dyDescent="0.25">
      <c r="C115" t="s">
        <v>137</v>
      </c>
    </row>
    <row r="116" spans="3:3" x14ac:dyDescent="0.25">
      <c r="C116" t="s">
        <v>138</v>
      </c>
    </row>
    <row r="117" spans="3:3" x14ac:dyDescent="0.25">
      <c r="C117" t="s">
        <v>139</v>
      </c>
    </row>
    <row r="118" spans="3:3" x14ac:dyDescent="0.25">
      <c r="C118" t="s">
        <v>140</v>
      </c>
    </row>
    <row r="119" spans="3:3" x14ac:dyDescent="0.25">
      <c r="C119" t="s">
        <v>141</v>
      </c>
    </row>
    <row r="120" spans="3:3" x14ac:dyDescent="0.25">
      <c r="C120" t="s">
        <v>142</v>
      </c>
    </row>
    <row r="121" spans="3:3" x14ac:dyDescent="0.25">
      <c r="C121" t="s">
        <v>143</v>
      </c>
    </row>
    <row r="122" spans="3:3" x14ac:dyDescent="0.25">
      <c r="C122" t="s">
        <v>144</v>
      </c>
    </row>
    <row r="123" spans="3:3" x14ac:dyDescent="0.25">
      <c r="C123" t="s">
        <v>145</v>
      </c>
    </row>
    <row r="124" spans="3:3" x14ac:dyDescent="0.25">
      <c r="C124" t="s">
        <v>146</v>
      </c>
    </row>
    <row r="125" spans="3:3" x14ac:dyDescent="0.25">
      <c r="C125" t="s">
        <v>147</v>
      </c>
    </row>
    <row r="126" spans="3:3" x14ac:dyDescent="0.25">
      <c r="C126" t="s">
        <v>148</v>
      </c>
    </row>
    <row r="127" spans="3:3" x14ac:dyDescent="0.25">
      <c r="C127" t="s">
        <v>149</v>
      </c>
    </row>
    <row r="128" spans="3:3" x14ac:dyDescent="0.25">
      <c r="C128" t="s">
        <v>150</v>
      </c>
    </row>
    <row r="129" spans="3:3" x14ac:dyDescent="0.25">
      <c r="C129" t="s">
        <v>151</v>
      </c>
    </row>
    <row r="130" spans="3:3" x14ac:dyDescent="0.25">
      <c r="C130" t="s">
        <v>152</v>
      </c>
    </row>
    <row r="131" spans="3:3" x14ac:dyDescent="0.25">
      <c r="C131" t="s">
        <v>153</v>
      </c>
    </row>
    <row r="132" spans="3:3" x14ac:dyDescent="0.25">
      <c r="C132" t="s">
        <v>154</v>
      </c>
    </row>
    <row r="133" spans="3:3" x14ac:dyDescent="0.25">
      <c r="C133" t="s">
        <v>155</v>
      </c>
    </row>
    <row r="134" spans="3:3" x14ac:dyDescent="0.25">
      <c r="C134" t="s">
        <v>156</v>
      </c>
    </row>
    <row r="135" spans="3:3" x14ac:dyDescent="0.25">
      <c r="C135" t="s">
        <v>157</v>
      </c>
    </row>
    <row r="136" spans="3:3" x14ac:dyDescent="0.25">
      <c r="C136" t="s">
        <v>158</v>
      </c>
    </row>
    <row r="137" spans="3:3" x14ac:dyDescent="0.25">
      <c r="C137" t="s">
        <v>159</v>
      </c>
    </row>
    <row r="138" spans="3:3" x14ac:dyDescent="0.25">
      <c r="C138" t="s">
        <v>160</v>
      </c>
    </row>
    <row r="139" spans="3:3" x14ac:dyDescent="0.25">
      <c r="C139" t="s">
        <v>161</v>
      </c>
    </row>
    <row r="140" spans="3:3" x14ac:dyDescent="0.25">
      <c r="C140" t="s">
        <v>162</v>
      </c>
    </row>
    <row r="141" spans="3:3" x14ac:dyDescent="0.25">
      <c r="C141" t="s">
        <v>163</v>
      </c>
    </row>
    <row r="142" spans="3:3" x14ac:dyDescent="0.25">
      <c r="C142" t="s">
        <v>164</v>
      </c>
    </row>
    <row r="143" spans="3:3" x14ac:dyDescent="0.25">
      <c r="C143" t="s">
        <v>165</v>
      </c>
    </row>
    <row r="144" spans="3:3" x14ac:dyDescent="0.25">
      <c r="C144" t="s">
        <v>166</v>
      </c>
    </row>
    <row r="145" spans="3:3" x14ac:dyDescent="0.25">
      <c r="C145" t="s">
        <v>167</v>
      </c>
    </row>
    <row r="146" spans="3:3" x14ac:dyDescent="0.25">
      <c r="C146" t="s">
        <v>168</v>
      </c>
    </row>
    <row r="147" spans="3:3" x14ac:dyDescent="0.25">
      <c r="C147" t="s">
        <v>169</v>
      </c>
    </row>
    <row r="148" spans="3:3" x14ac:dyDescent="0.25">
      <c r="C148" t="s">
        <v>170</v>
      </c>
    </row>
    <row r="149" spans="3:3" x14ac:dyDescent="0.25">
      <c r="C149" t="s">
        <v>171</v>
      </c>
    </row>
    <row r="150" spans="3:3" x14ac:dyDescent="0.25">
      <c r="C150" t="s">
        <v>172</v>
      </c>
    </row>
    <row r="151" spans="3:3" x14ac:dyDescent="0.25">
      <c r="C151" t="s">
        <v>173</v>
      </c>
    </row>
    <row r="152" spans="3:3" x14ac:dyDescent="0.25">
      <c r="C152" t="s">
        <v>174</v>
      </c>
    </row>
    <row r="153" spans="3:3" x14ac:dyDescent="0.25">
      <c r="C153" t="s">
        <v>175</v>
      </c>
    </row>
    <row r="154" spans="3:3" x14ac:dyDescent="0.25">
      <c r="C154" t="s">
        <v>176</v>
      </c>
    </row>
    <row r="155" spans="3:3" x14ac:dyDescent="0.25">
      <c r="C155" t="s">
        <v>177</v>
      </c>
    </row>
    <row r="156" spans="3:3" x14ac:dyDescent="0.25">
      <c r="C156" t="s">
        <v>178</v>
      </c>
    </row>
    <row r="157" spans="3:3" x14ac:dyDescent="0.25">
      <c r="C157" t="s">
        <v>179</v>
      </c>
    </row>
    <row r="158" spans="3:3" x14ac:dyDescent="0.25">
      <c r="C158" t="s">
        <v>180</v>
      </c>
    </row>
    <row r="159" spans="3:3" x14ac:dyDescent="0.25">
      <c r="C159" t="s">
        <v>181</v>
      </c>
    </row>
    <row r="160" spans="3:3" x14ac:dyDescent="0.25">
      <c r="C160" t="s">
        <v>182</v>
      </c>
    </row>
    <row r="161" spans="3:3" x14ac:dyDescent="0.25">
      <c r="C161" t="s">
        <v>183</v>
      </c>
    </row>
    <row r="162" spans="3:3" x14ac:dyDescent="0.25">
      <c r="C162" t="s">
        <v>184</v>
      </c>
    </row>
    <row r="163" spans="3:3" x14ac:dyDescent="0.25">
      <c r="C163" t="s">
        <v>185</v>
      </c>
    </row>
    <row r="164" spans="3:3" x14ac:dyDescent="0.25">
      <c r="C164" t="s">
        <v>186</v>
      </c>
    </row>
    <row r="165" spans="3:3" x14ac:dyDescent="0.25">
      <c r="C165" t="s">
        <v>187</v>
      </c>
    </row>
    <row r="166" spans="3:3" x14ac:dyDescent="0.25">
      <c r="C166" t="s">
        <v>188</v>
      </c>
    </row>
    <row r="167" spans="3:3" x14ac:dyDescent="0.25">
      <c r="C167" t="s">
        <v>189</v>
      </c>
    </row>
    <row r="168" spans="3:3" x14ac:dyDescent="0.25">
      <c r="C168" t="s">
        <v>190</v>
      </c>
    </row>
    <row r="169" spans="3:3" x14ac:dyDescent="0.25">
      <c r="C169" t="s">
        <v>191</v>
      </c>
    </row>
    <row r="170" spans="3:3" x14ac:dyDescent="0.25">
      <c r="C170" t="s">
        <v>192</v>
      </c>
    </row>
    <row r="171" spans="3:3" x14ac:dyDescent="0.25">
      <c r="C171" t="s">
        <v>193</v>
      </c>
    </row>
    <row r="172" spans="3:3" x14ac:dyDescent="0.25">
      <c r="C172" t="s">
        <v>194</v>
      </c>
    </row>
    <row r="173" spans="3:3" x14ac:dyDescent="0.25">
      <c r="C173" t="s">
        <v>195</v>
      </c>
    </row>
    <row r="174" spans="3:3" x14ac:dyDescent="0.25">
      <c r="C174" t="s">
        <v>196</v>
      </c>
    </row>
    <row r="175" spans="3:3" x14ac:dyDescent="0.25">
      <c r="C175" t="s">
        <v>197</v>
      </c>
    </row>
    <row r="176" spans="3:3" x14ac:dyDescent="0.25">
      <c r="C176" t="s">
        <v>198</v>
      </c>
    </row>
    <row r="177" spans="3:3" x14ac:dyDescent="0.25">
      <c r="C177" t="s">
        <v>199</v>
      </c>
    </row>
    <row r="178" spans="3:3" x14ac:dyDescent="0.25">
      <c r="C178" t="s">
        <v>200</v>
      </c>
    </row>
    <row r="179" spans="3:3" x14ac:dyDescent="0.25">
      <c r="C179" t="s">
        <v>201</v>
      </c>
    </row>
    <row r="180" spans="3:3" x14ac:dyDescent="0.25">
      <c r="C180" t="s">
        <v>202</v>
      </c>
    </row>
    <row r="181" spans="3:3" x14ac:dyDescent="0.25">
      <c r="C181" t="s">
        <v>203</v>
      </c>
    </row>
    <row r="182" spans="3:3" x14ac:dyDescent="0.25">
      <c r="C182" t="s">
        <v>204</v>
      </c>
    </row>
    <row r="183" spans="3:3" x14ac:dyDescent="0.25">
      <c r="C183" t="s">
        <v>205</v>
      </c>
    </row>
    <row r="184" spans="3:3" x14ac:dyDescent="0.25">
      <c r="C184" t="s">
        <v>206</v>
      </c>
    </row>
    <row r="185" spans="3:3" x14ac:dyDescent="0.25">
      <c r="C185" t="s">
        <v>207</v>
      </c>
    </row>
    <row r="186" spans="3:3" x14ac:dyDescent="0.25">
      <c r="C186" t="s">
        <v>208</v>
      </c>
    </row>
    <row r="187" spans="3:3" x14ac:dyDescent="0.25">
      <c r="C187" t="s">
        <v>209</v>
      </c>
    </row>
    <row r="188" spans="3:3" x14ac:dyDescent="0.25">
      <c r="C188" t="s">
        <v>210</v>
      </c>
    </row>
    <row r="189" spans="3:3" x14ac:dyDescent="0.25">
      <c r="C189" t="s">
        <v>211</v>
      </c>
    </row>
    <row r="190" spans="3:3" x14ac:dyDescent="0.25">
      <c r="C190" t="s">
        <v>212</v>
      </c>
    </row>
    <row r="191" spans="3:3" x14ac:dyDescent="0.25">
      <c r="C191" t="s">
        <v>213</v>
      </c>
    </row>
    <row r="192" spans="3:3" x14ac:dyDescent="0.25">
      <c r="C192" t="s">
        <v>214</v>
      </c>
    </row>
    <row r="193" spans="3:3" x14ac:dyDescent="0.25">
      <c r="C193" t="s">
        <v>215</v>
      </c>
    </row>
    <row r="194" spans="3:3" x14ac:dyDescent="0.25">
      <c r="C194" t="s">
        <v>216</v>
      </c>
    </row>
    <row r="195" spans="3:3" x14ac:dyDescent="0.25">
      <c r="C195" t="s">
        <v>217</v>
      </c>
    </row>
    <row r="196" spans="3:3" x14ac:dyDescent="0.25">
      <c r="C196" t="s">
        <v>218</v>
      </c>
    </row>
    <row r="197" spans="3:3" x14ac:dyDescent="0.25">
      <c r="C197" t="s">
        <v>219</v>
      </c>
    </row>
    <row r="198" spans="3:3" x14ac:dyDescent="0.25">
      <c r="C198" t="s">
        <v>220</v>
      </c>
    </row>
    <row r="199" spans="3:3" x14ac:dyDescent="0.25">
      <c r="C199" t="s">
        <v>221</v>
      </c>
    </row>
    <row r="200" spans="3:3" x14ac:dyDescent="0.25">
      <c r="C200" t="s">
        <v>222</v>
      </c>
    </row>
    <row r="201" spans="3:3" x14ac:dyDescent="0.25">
      <c r="C201" t="s">
        <v>223</v>
      </c>
    </row>
    <row r="202" spans="3:3" x14ac:dyDescent="0.25">
      <c r="C202" t="s">
        <v>224</v>
      </c>
    </row>
    <row r="203" spans="3:3" x14ac:dyDescent="0.25">
      <c r="C203" t="s">
        <v>225</v>
      </c>
    </row>
    <row r="204" spans="3:3" x14ac:dyDescent="0.25">
      <c r="C204" t="s">
        <v>226</v>
      </c>
    </row>
    <row r="205" spans="3:3" x14ac:dyDescent="0.25">
      <c r="C205" t="s">
        <v>227</v>
      </c>
    </row>
    <row r="206" spans="3:3" x14ac:dyDescent="0.25">
      <c r="C206" t="s">
        <v>228</v>
      </c>
    </row>
    <row r="207" spans="3:3" x14ac:dyDescent="0.25">
      <c r="C207" t="s">
        <v>229</v>
      </c>
    </row>
    <row r="208" spans="3:3" x14ac:dyDescent="0.25">
      <c r="C208" t="s">
        <v>230</v>
      </c>
    </row>
    <row r="209" spans="3:3" x14ac:dyDescent="0.25">
      <c r="C209" t="s">
        <v>231</v>
      </c>
    </row>
    <row r="210" spans="3:3" x14ac:dyDescent="0.25">
      <c r="C210" t="s">
        <v>232</v>
      </c>
    </row>
    <row r="211" spans="3:3" x14ac:dyDescent="0.25">
      <c r="C211" t="s">
        <v>233</v>
      </c>
    </row>
    <row r="212" spans="3:3" x14ac:dyDescent="0.25">
      <c r="C212" t="s">
        <v>234</v>
      </c>
    </row>
    <row r="213" spans="3:3" x14ac:dyDescent="0.25">
      <c r="C213" t="s">
        <v>235</v>
      </c>
    </row>
    <row r="214" spans="3:3" x14ac:dyDescent="0.25">
      <c r="C214" t="s">
        <v>236</v>
      </c>
    </row>
    <row r="215" spans="3:3" x14ac:dyDescent="0.25">
      <c r="C215" t="s">
        <v>237</v>
      </c>
    </row>
    <row r="216" spans="3:3" x14ac:dyDescent="0.25">
      <c r="C216" t="s">
        <v>238</v>
      </c>
    </row>
    <row r="217" spans="3:3" x14ac:dyDescent="0.25">
      <c r="C217" t="s">
        <v>239</v>
      </c>
    </row>
    <row r="218" spans="3:3" x14ac:dyDescent="0.25">
      <c r="C218" t="s">
        <v>240</v>
      </c>
    </row>
    <row r="219" spans="3:3" x14ac:dyDescent="0.25">
      <c r="C219" t="s">
        <v>241</v>
      </c>
    </row>
    <row r="220" spans="3:3" x14ac:dyDescent="0.25">
      <c r="C220" t="s">
        <v>242</v>
      </c>
    </row>
    <row r="221" spans="3:3" x14ac:dyDescent="0.25">
      <c r="C221" t="s">
        <v>243</v>
      </c>
    </row>
    <row r="222" spans="3:3" x14ac:dyDescent="0.25">
      <c r="C222" t="s">
        <v>244</v>
      </c>
    </row>
    <row r="223" spans="3:3" x14ac:dyDescent="0.25">
      <c r="C223" t="s">
        <v>245</v>
      </c>
    </row>
    <row r="224" spans="3:3" x14ac:dyDescent="0.25">
      <c r="C224" t="s">
        <v>246</v>
      </c>
    </row>
    <row r="225" spans="3:3" x14ac:dyDescent="0.25">
      <c r="C225" t="s">
        <v>247</v>
      </c>
    </row>
    <row r="226" spans="3:3" x14ac:dyDescent="0.25">
      <c r="C226" t="s">
        <v>248</v>
      </c>
    </row>
    <row r="227" spans="3:3" x14ac:dyDescent="0.25">
      <c r="C227" t="s">
        <v>249</v>
      </c>
    </row>
    <row r="228" spans="3:3" x14ac:dyDescent="0.25">
      <c r="C228" t="s">
        <v>250</v>
      </c>
    </row>
    <row r="229" spans="3:3" x14ac:dyDescent="0.25">
      <c r="C229" t="s">
        <v>251</v>
      </c>
    </row>
    <row r="230" spans="3:3" x14ac:dyDescent="0.25">
      <c r="C230" t="s">
        <v>252</v>
      </c>
    </row>
    <row r="231" spans="3:3" x14ac:dyDescent="0.25">
      <c r="C231" t="s">
        <v>253</v>
      </c>
    </row>
    <row r="232" spans="3:3" x14ac:dyDescent="0.25">
      <c r="C232" t="s">
        <v>254</v>
      </c>
    </row>
    <row r="233" spans="3:3" x14ac:dyDescent="0.25">
      <c r="C233" t="s">
        <v>255</v>
      </c>
    </row>
    <row r="234" spans="3:3" x14ac:dyDescent="0.25">
      <c r="C234" t="s">
        <v>256</v>
      </c>
    </row>
    <row r="235" spans="3:3" x14ac:dyDescent="0.25">
      <c r="C235" t="s">
        <v>257</v>
      </c>
    </row>
    <row r="236" spans="3:3" x14ac:dyDescent="0.25">
      <c r="C236" t="s">
        <v>258</v>
      </c>
    </row>
    <row r="237" spans="3:3" x14ac:dyDescent="0.25">
      <c r="C237" t="s">
        <v>259</v>
      </c>
    </row>
    <row r="238" spans="3:3" x14ac:dyDescent="0.25">
      <c r="C238" t="s">
        <v>260</v>
      </c>
    </row>
    <row r="239" spans="3:3" x14ac:dyDescent="0.25">
      <c r="C239" t="s">
        <v>261</v>
      </c>
    </row>
    <row r="240" spans="3:3" x14ac:dyDescent="0.25">
      <c r="C240" t="s">
        <v>262</v>
      </c>
    </row>
    <row r="241" spans="3:3" x14ac:dyDescent="0.25">
      <c r="C241" t="s">
        <v>263</v>
      </c>
    </row>
    <row r="242" spans="3:3" x14ac:dyDescent="0.25">
      <c r="C242" t="s">
        <v>264</v>
      </c>
    </row>
    <row r="243" spans="3:3" x14ac:dyDescent="0.25">
      <c r="C243" t="s">
        <v>265</v>
      </c>
    </row>
    <row r="244" spans="3:3" x14ac:dyDescent="0.25">
      <c r="C244" t="s">
        <v>266</v>
      </c>
    </row>
    <row r="245" spans="3:3" x14ac:dyDescent="0.25">
      <c r="C245" t="s">
        <v>267</v>
      </c>
    </row>
    <row r="246" spans="3:3" x14ac:dyDescent="0.25">
      <c r="C246" t="s">
        <v>268</v>
      </c>
    </row>
    <row r="247" spans="3:3" x14ac:dyDescent="0.25">
      <c r="C247" t="s">
        <v>269</v>
      </c>
    </row>
    <row r="248" spans="3:3" x14ac:dyDescent="0.25">
      <c r="C248" t="s">
        <v>270</v>
      </c>
    </row>
    <row r="249" spans="3:3" x14ac:dyDescent="0.25">
      <c r="C249" t="s">
        <v>271</v>
      </c>
    </row>
    <row r="250" spans="3:3" x14ac:dyDescent="0.25">
      <c r="C250" t="s">
        <v>272</v>
      </c>
    </row>
    <row r="251" spans="3:3" x14ac:dyDescent="0.25">
      <c r="C251" t="s">
        <v>273</v>
      </c>
    </row>
    <row r="252" spans="3:3" x14ac:dyDescent="0.25">
      <c r="C252" t="s">
        <v>274</v>
      </c>
    </row>
    <row r="253" spans="3:3" x14ac:dyDescent="0.25">
      <c r="C253" t="s">
        <v>275</v>
      </c>
    </row>
    <row r="254" spans="3:3" x14ac:dyDescent="0.25">
      <c r="C254" t="s">
        <v>276</v>
      </c>
    </row>
    <row r="255" spans="3:3" x14ac:dyDescent="0.25">
      <c r="C255" t="s">
        <v>277</v>
      </c>
    </row>
    <row r="256" spans="3:3" x14ac:dyDescent="0.25">
      <c r="C256" t="s">
        <v>278</v>
      </c>
    </row>
    <row r="257" spans="3:3" x14ac:dyDescent="0.25">
      <c r="C257" t="s">
        <v>279</v>
      </c>
    </row>
    <row r="258" spans="3:3" x14ac:dyDescent="0.25">
      <c r="C258" t="s">
        <v>280</v>
      </c>
    </row>
    <row r="259" spans="3:3" x14ac:dyDescent="0.25">
      <c r="C259" t="s">
        <v>281</v>
      </c>
    </row>
    <row r="260" spans="3:3" x14ac:dyDescent="0.25">
      <c r="C260" t="s">
        <v>282</v>
      </c>
    </row>
    <row r="261" spans="3:3" x14ac:dyDescent="0.25">
      <c r="C261" t="s">
        <v>283</v>
      </c>
    </row>
    <row r="262" spans="3:3" x14ac:dyDescent="0.25">
      <c r="C262" t="s">
        <v>284</v>
      </c>
    </row>
    <row r="263" spans="3:3" x14ac:dyDescent="0.25">
      <c r="C263" t="s">
        <v>285</v>
      </c>
    </row>
    <row r="264" spans="3:3" x14ac:dyDescent="0.25">
      <c r="C264" t="s">
        <v>286</v>
      </c>
    </row>
    <row r="265" spans="3:3" x14ac:dyDescent="0.25">
      <c r="C265" t="s">
        <v>287</v>
      </c>
    </row>
    <row r="266" spans="3:3" x14ac:dyDescent="0.25">
      <c r="C266" t="s">
        <v>288</v>
      </c>
    </row>
    <row r="267" spans="3:3" x14ac:dyDescent="0.25">
      <c r="C267" t="s">
        <v>289</v>
      </c>
    </row>
    <row r="268" spans="3:3" x14ac:dyDescent="0.25">
      <c r="C268" t="s">
        <v>290</v>
      </c>
    </row>
    <row r="269" spans="3:3" x14ac:dyDescent="0.25">
      <c r="C269" t="s">
        <v>291</v>
      </c>
    </row>
    <row r="270" spans="3:3" x14ac:dyDescent="0.25">
      <c r="C270" t="s">
        <v>292</v>
      </c>
    </row>
    <row r="271" spans="3:3" x14ac:dyDescent="0.25">
      <c r="C271" t="s">
        <v>293</v>
      </c>
    </row>
    <row r="272" spans="3:3" x14ac:dyDescent="0.25">
      <c r="C272" t="s">
        <v>294</v>
      </c>
    </row>
    <row r="273" spans="3:3" x14ac:dyDescent="0.25">
      <c r="C273" t="s">
        <v>295</v>
      </c>
    </row>
    <row r="274" spans="3:3" x14ac:dyDescent="0.25">
      <c r="C274" t="s">
        <v>296</v>
      </c>
    </row>
    <row r="275" spans="3:3" x14ac:dyDescent="0.25">
      <c r="C275"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vt:lpstr>
      <vt:lpstr>ღონისძიების ბიუჯეტი</vt:lpstr>
      <vt:lpstr>ღონისძიების ბიუჯეტის დასაბუთება</vt:lpstr>
      <vt:lpstr>Data</vt:lpstr>
      <vt:lpstr>Directions</vt:lpstr>
      <vt:lpstr>Month</vt:lpstr>
      <vt:lpstr>orgtypes</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Gvantsa Grigalashvili</cp:lastModifiedBy>
  <cp:lastPrinted>2017-05-10T13:37:17Z</cp:lastPrinted>
  <dcterms:created xsi:type="dcterms:W3CDTF">2015-02-06T06:58:34Z</dcterms:created>
  <dcterms:modified xsi:type="dcterms:W3CDTF">2017-12-08T10:41:54Z</dcterms:modified>
</cp:coreProperties>
</file>